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365" activeTab="0"/>
  </bookViews>
  <sheets>
    <sheet name="LOTTO 1" sheetId="1" r:id="rId1"/>
  </sheets>
  <definedNames>
    <definedName name="_xlnm.Print_Area" localSheetId="0">'LOTTO 1'!$A$2:$R$20</definedName>
  </definedNames>
  <calcPr fullCalcOnLoad="1"/>
</workbook>
</file>

<file path=xl/sharedStrings.xml><?xml version="1.0" encoding="utf-8"?>
<sst xmlns="http://schemas.openxmlformats.org/spreadsheetml/2006/main" count="43" uniqueCount="34">
  <si>
    <t>1.</t>
  </si>
  <si>
    <t>Codice catalogo fabbricante</t>
  </si>
  <si>
    <t>CND</t>
  </si>
  <si>
    <t>Pos.</t>
  </si>
  <si>
    <t>2.</t>
  </si>
  <si>
    <t>E</t>
  </si>
  <si>
    <t>Descrizione</t>
  </si>
  <si>
    <t>Materiale di consumo</t>
  </si>
  <si>
    <t>Importo complessivo  annuo offerto</t>
  </si>
  <si>
    <t>Allegato E - Schema Offerta Economica</t>
  </si>
  <si>
    <t>Importo totale annuo (IVA esclusa)</t>
  </si>
  <si>
    <t>TOTALE ANNUO OFFERTO PER IL MATERIALE DI CONSUMO</t>
  </si>
  <si>
    <t>TOTALE ANNUO OFFERTO PER  LA STRUMENTAZIONE</t>
  </si>
  <si>
    <t>Sezione E1- Strumentazione offerta</t>
  </si>
  <si>
    <t>Numero identificativo di registrazione al Repertorio DM/IVD</t>
  </si>
  <si>
    <t>Modello</t>
  </si>
  <si>
    <t>Fabbricante</t>
  </si>
  <si>
    <t xml:space="preserve">Canone annuo noleggio per processatore comprensivo di assistenza tecnica tipo full-risk </t>
  </si>
  <si>
    <t>Denominazione prodotto</t>
  </si>
  <si>
    <t>Monitor di visualizzazione dei parametri</t>
  </si>
  <si>
    <t>TOTALE TRIENNALE OFFERTO PER  LA STRUMENTAZIONE</t>
  </si>
  <si>
    <t>IMPORTO MASSIMO A BASE D'ASTA TRIENNALE - QUOTA NOLEGGIO</t>
  </si>
  <si>
    <t xml:space="preserve">Quantità offerta su base annua </t>
  </si>
  <si>
    <t>A –Kit per monitoraggio invasivo della gittata cardiaca attraverso l’analisi del contorno del polsodell’onda tramite cateterismo arterioso periferico, con precalibrazione e/o integrazione con dati antropometrici</t>
  </si>
  <si>
    <t>B - Kit per monitoraggio invasivo della gittata cardiaca in continuo mediante termo diluizione transpolmonare</t>
  </si>
  <si>
    <t>Sezione E2- Materiale di consumo</t>
  </si>
  <si>
    <t xml:space="preserve">Quantità totale
</t>
  </si>
  <si>
    <t>Ausl BO</t>
  </si>
  <si>
    <t>IOR</t>
  </si>
  <si>
    <t>Ausl Imola</t>
  </si>
  <si>
    <t>TOTALE TRIENNALE OFFERTO PER IL MATERIALE DI CONSUMO</t>
  </si>
  <si>
    <t>IMPORTO MASSIMO A BASE D'ASTA TRIENNALE- QUOTA MATERIALE DI CONSUMO</t>
  </si>
  <si>
    <t>Importo unitario offerto</t>
  </si>
  <si>
    <t>Importo massimo unitario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</si>
</sst>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NumberFormat="1" applyFont="1" applyBorder="1" applyAlignment="1" applyProtection="1" quotePrefix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20" fontId="5" fillId="0" borderId="10" xfId="0" applyNumberFormat="1" applyFont="1" applyBorder="1" applyAlignment="1" applyProtection="1" quotePrefix="1">
      <alignment vertical="top" wrapText="1"/>
      <protection/>
    </xf>
    <xf numFmtId="0" fontId="5" fillId="0" borderId="10" xfId="0" applyNumberFormat="1" applyFont="1" applyBorder="1" applyAlignment="1" applyProtection="1" quotePrefix="1">
      <alignment horizontal="left" vertical="top" wrapText="1"/>
      <protection/>
    </xf>
    <xf numFmtId="0" fontId="5" fillId="0" borderId="10" xfId="0" applyNumberFormat="1" applyFont="1" applyBorder="1" applyAlignment="1" applyProtection="1" quotePrefix="1">
      <alignment horizontal="lef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70" fontId="5" fillId="0" borderId="10" xfId="6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170" fontId="43" fillId="33" borderId="10" xfId="60" applyFont="1" applyFill="1" applyBorder="1" applyAlignment="1" applyProtection="1">
      <alignment vertical="center" wrapText="1"/>
      <protection/>
    </xf>
    <xf numFmtId="170" fontId="7" fillId="34" borderId="10" xfId="60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20" fontId="5" fillId="0" borderId="10" xfId="0" applyNumberFormat="1" applyFont="1" applyBorder="1" applyAlignment="1" applyProtection="1" quotePrefix="1">
      <alignment horizontal="left" vertical="center" wrapText="1"/>
      <protection/>
    </xf>
    <xf numFmtId="170" fontId="6" fillId="0" borderId="10" xfId="6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top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right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170" fontId="5" fillId="0" borderId="11" xfId="60" applyFont="1" applyBorder="1" applyAlignment="1" applyProtection="1">
      <alignment horizontal="center" vertical="center" wrapText="1"/>
      <protection locked="0"/>
    </xf>
    <xf numFmtId="170" fontId="5" fillId="0" borderId="14" xfId="60" applyFont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showGridLines="0" tabSelected="1" zoomScale="80" zoomScaleNormal="80" zoomScaleSheetLayoutView="85" zoomScalePageLayoutView="0" workbookViewId="0" topLeftCell="A1">
      <selection activeCell="A1" sqref="A1:IV26"/>
    </sheetView>
  </sheetViews>
  <sheetFormatPr defaultColWidth="9.140625" defaultRowHeight="12.75"/>
  <cols>
    <col min="1" max="1" width="6.28125" style="6" customWidth="1"/>
    <col min="2" max="2" width="9.57421875" style="6" customWidth="1"/>
    <col min="3" max="3" width="17.421875" style="6" customWidth="1"/>
    <col min="4" max="4" width="20.28125" style="6" customWidth="1"/>
    <col min="5" max="7" width="16.421875" style="6" customWidth="1"/>
    <col min="8" max="8" width="48.7109375" style="6" customWidth="1"/>
    <col min="9" max="9" width="13.8515625" style="6" customWidth="1"/>
    <col min="10" max="10" width="14.00390625" style="6" customWidth="1"/>
    <col min="11" max="11" width="17.140625" style="6" customWidth="1"/>
    <col min="12" max="12" width="13.7109375" style="6" customWidth="1"/>
    <col min="13" max="14" width="29.28125" style="6" customWidth="1"/>
    <col min="15" max="15" width="24.7109375" style="6" customWidth="1"/>
    <col min="16" max="16" width="18.421875" style="6" customWidth="1"/>
    <col min="17" max="17" width="19.57421875" style="6" customWidth="1"/>
    <col min="18" max="18" width="19.140625" style="6" customWidth="1"/>
    <col min="19" max="19" width="20.00390625" style="6" customWidth="1"/>
    <col min="20" max="16384" width="9.140625" style="6" customWidth="1"/>
  </cols>
  <sheetData>
    <row r="2" s="4" customFormat="1" ht="20.25" customHeight="1">
      <c r="O2" s="5" t="s">
        <v>9</v>
      </c>
    </row>
    <row r="3" spans="1:15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8.5" customHeight="1">
      <c r="A4" s="30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1"/>
    </row>
    <row r="5" spans="1:15" ht="57.75" customHeight="1">
      <c r="A5" s="7" t="s">
        <v>5</v>
      </c>
      <c r="B5" s="7" t="s">
        <v>3</v>
      </c>
      <c r="C5" s="7" t="s">
        <v>2</v>
      </c>
      <c r="D5" s="7" t="s">
        <v>14</v>
      </c>
      <c r="E5" s="7" t="s">
        <v>15</v>
      </c>
      <c r="F5" s="7" t="s">
        <v>16</v>
      </c>
      <c r="G5" s="7" t="s">
        <v>1</v>
      </c>
      <c r="H5" s="7" t="s">
        <v>6</v>
      </c>
      <c r="I5" s="7" t="s">
        <v>27</v>
      </c>
      <c r="J5" s="7" t="s">
        <v>28</v>
      </c>
      <c r="K5" s="7" t="s">
        <v>29</v>
      </c>
      <c r="L5" s="7" t="s">
        <v>26</v>
      </c>
      <c r="M5" s="30" t="s">
        <v>17</v>
      </c>
      <c r="N5" s="31"/>
      <c r="O5" s="7" t="s">
        <v>8</v>
      </c>
    </row>
    <row r="6" spans="1:18" ht="36.75" customHeight="1">
      <c r="A6" s="8" t="s">
        <v>0</v>
      </c>
      <c r="B6" s="9">
        <v>1</v>
      </c>
      <c r="C6" s="1"/>
      <c r="D6" s="1"/>
      <c r="E6" s="1"/>
      <c r="F6" s="1"/>
      <c r="G6" s="1"/>
      <c r="H6" s="11" t="s">
        <v>19</v>
      </c>
      <c r="I6" s="27">
        <v>16</v>
      </c>
      <c r="J6" s="27">
        <v>1</v>
      </c>
      <c r="K6" s="27">
        <v>2</v>
      </c>
      <c r="L6" s="2">
        <v>19</v>
      </c>
      <c r="M6" s="32">
        <v>0</v>
      </c>
      <c r="N6" s="33"/>
      <c r="O6" s="12">
        <f>M6*L6</f>
        <v>0</v>
      </c>
      <c r="Q6" s="13"/>
      <c r="R6" s="13"/>
    </row>
    <row r="7" spans="1:18" ht="24.75" customHeight="1">
      <c r="A7" s="28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6"/>
      <c r="O7" s="14">
        <f>O6</f>
        <v>0</v>
      </c>
      <c r="Q7" s="13"/>
      <c r="R7" s="13"/>
    </row>
    <row r="8" spans="1:18" ht="24.75" customHeight="1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6"/>
      <c r="O8" s="14">
        <f>O7</f>
        <v>0</v>
      </c>
      <c r="Q8" s="13"/>
      <c r="R8" s="13"/>
    </row>
    <row r="9" spans="1:18" ht="24.75" customHeight="1">
      <c r="A9" s="34" t="s">
        <v>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25"/>
      <c r="O9" s="15">
        <v>285000</v>
      </c>
      <c r="Q9" s="13"/>
      <c r="R9" s="13"/>
    </row>
    <row r="10" spans="1:18" ht="16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3"/>
      <c r="Q10" s="13"/>
      <c r="R10" s="13"/>
    </row>
    <row r="11" spans="1:18" ht="16.5" customHeight="1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Q11" s="13"/>
      <c r="R11" s="13"/>
    </row>
    <row r="12" spans="1:19" s="21" customFormat="1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7"/>
      <c r="M12" s="17"/>
      <c r="N12" s="17"/>
      <c r="O12" s="17"/>
      <c r="P12" s="6"/>
      <c r="Q12" s="13"/>
      <c r="R12" s="13"/>
      <c r="S12" s="6"/>
    </row>
    <row r="13" spans="1:15" ht="39.75" customHeight="1">
      <c r="A13" s="30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1"/>
    </row>
    <row r="14" spans="1:17" ht="81.75" customHeight="1">
      <c r="A14" s="7" t="s">
        <v>5</v>
      </c>
      <c r="B14" s="7" t="s">
        <v>3</v>
      </c>
      <c r="C14" s="7" t="s">
        <v>2</v>
      </c>
      <c r="D14" s="7" t="s">
        <v>14</v>
      </c>
      <c r="E14" s="7" t="s">
        <v>18</v>
      </c>
      <c r="F14" s="7" t="s">
        <v>16</v>
      </c>
      <c r="G14" s="7" t="s">
        <v>1</v>
      </c>
      <c r="H14" s="7" t="s">
        <v>7</v>
      </c>
      <c r="I14" s="7" t="s">
        <v>27</v>
      </c>
      <c r="J14" s="7" t="s">
        <v>28</v>
      </c>
      <c r="K14" s="7" t="s">
        <v>29</v>
      </c>
      <c r="L14" s="7" t="s">
        <v>22</v>
      </c>
      <c r="M14" s="7" t="s">
        <v>32</v>
      </c>
      <c r="N14" s="7" t="s">
        <v>33</v>
      </c>
      <c r="O14" s="7" t="s">
        <v>10</v>
      </c>
      <c r="P14" s="13"/>
      <c r="Q14" s="13"/>
    </row>
    <row r="15" spans="1:17" ht="69" customHeight="1">
      <c r="A15" s="22" t="s">
        <v>4</v>
      </c>
      <c r="B15" s="10">
        <v>1</v>
      </c>
      <c r="C15" s="1"/>
      <c r="D15" s="1"/>
      <c r="E15" s="1"/>
      <c r="F15" s="1"/>
      <c r="G15" s="1"/>
      <c r="H15" s="11" t="s">
        <v>23</v>
      </c>
      <c r="I15" s="27">
        <v>450</v>
      </c>
      <c r="J15" s="27">
        <v>500</v>
      </c>
      <c r="K15" s="27">
        <v>300</v>
      </c>
      <c r="L15" s="3">
        <f>SUM(I15:K15)</f>
        <v>1250</v>
      </c>
      <c r="M15" s="3"/>
      <c r="N15" s="3">
        <v>160</v>
      </c>
      <c r="O15" s="23">
        <f>M15*L15</f>
        <v>0</v>
      </c>
      <c r="P15" s="13"/>
      <c r="Q15" s="13"/>
    </row>
    <row r="16" spans="1:17" ht="69" customHeight="1">
      <c r="A16" s="22"/>
      <c r="B16" s="10"/>
      <c r="C16" s="1"/>
      <c r="D16" s="1"/>
      <c r="E16" s="1"/>
      <c r="F16" s="1"/>
      <c r="G16" s="1"/>
      <c r="H16" s="11" t="s">
        <v>24</v>
      </c>
      <c r="I16" s="27">
        <v>120</v>
      </c>
      <c r="J16" s="27">
        <v>20</v>
      </c>
      <c r="K16" s="27">
        <v>60</v>
      </c>
      <c r="L16" s="3">
        <f>SUM(I16:K16)</f>
        <v>200</v>
      </c>
      <c r="M16" s="3"/>
      <c r="N16" s="3">
        <v>360</v>
      </c>
      <c r="O16" s="23">
        <f>M16*L16</f>
        <v>0</v>
      </c>
      <c r="P16" s="13"/>
      <c r="Q16" s="13"/>
    </row>
    <row r="17" spans="1:18" ht="18.75" customHeight="1">
      <c r="A17" s="28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6"/>
      <c r="O17" s="14">
        <f>SUM(O15:O16)</f>
        <v>0</v>
      </c>
      <c r="Q17" s="13"/>
      <c r="R17" s="13"/>
    </row>
    <row r="18" spans="1:18" ht="18.75" customHeight="1">
      <c r="A18" s="28" t="s">
        <v>30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6"/>
      <c r="O18" s="14">
        <f>SUM(O16:O17)</f>
        <v>0</v>
      </c>
      <c r="Q18" s="13"/>
      <c r="R18" s="13"/>
    </row>
    <row r="19" spans="1:18" ht="21" customHeight="1">
      <c r="A19" s="34" t="s">
        <v>31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5"/>
      <c r="O19" s="15">
        <v>816000</v>
      </c>
      <c r="Q19" s="13"/>
      <c r="R19" s="13"/>
    </row>
    <row r="20" spans="1:18" ht="15" customHeight="1">
      <c r="A20" s="24"/>
      <c r="Q20" s="13"/>
      <c r="R20" s="13"/>
    </row>
  </sheetData>
  <sheetProtection/>
  <mergeCells count="11">
    <mergeCell ref="A8:M8"/>
    <mergeCell ref="A18:M18"/>
    <mergeCell ref="M5:N5"/>
    <mergeCell ref="M6:N6"/>
    <mergeCell ref="A19:M19"/>
    <mergeCell ref="A17:M17"/>
    <mergeCell ref="A3:O3"/>
    <mergeCell ref="A4:O4"/>
    <mergeCell ref="A13:O13"/>
    <mergeCell ref="A9:M9"/>
    <mergeCell ref="A7:M7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35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bellanov</cp:lastModifiedBy>
  <cp:lastPrinted>2023-12-11T09:09:14Z</cp:lastPrinted>
  <dcterms:created xsi:type="dcterms:W3CDTF">2014-04-24T09:00:32Z</dcterms:created>
  <dcterms:modified xsi:type="dcterms:W3CDTF">2023-12-11T09:11:08Z</dcterms:modified>
  <cp:category/>
  <cp:version/>
  <cp:contentType/>
  <cp:contentStatus/>
</cp:coreProperties>
</file>