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 firstSheet="3" activeTab="5"/>
  </bookViews>
  <sheets>
    <sheet name="SCHEDA 1 - SINTESI" sheetId="1" r:id="rId1"/>
    <sheet name="SCHEDA 2 - NOLEGGIO E AT DM-IVD" sheetId="2" r:id="rId2"/>
    <sheet name="SCHEDA 3 - NOL E AT NON DM-IVD" sheetId="3" r:id="rId3"/>
    <sheet name="SCHEDA 4 - PRESTAZIONI" sheetId="4" r:id="rId4"/>
    <sheet name="SCHEDA 5-REAGENTI E CONSUMABILI" sheetId="5" r:id="rId5"/>
    <sheet name="SCHEDA 6-REAGENTI TEST OPZIONI" sheetId="6" r:id="rId6"/>
  </sheets>
  <definedNames>
    <definedName name="_xlnm.Print_Area" localSheetId="1">'SCHEDA 2 - NOLEGGIO E AT DM-IVD'!$A$1:$P$28</definedName>
    <definedName name="_xlnm.Print_Area" localSheetId="3">'SCHEDA 4 - PRESTAZIONI'!$A$1:$G$26</definedName>
    <definedName name="_xlnm.Print_Area" localSheetId="4">'SCHEDA 5-REAGENTI E CONSUMABILI'!$A$1:$K$17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2" i="2" l="1"/>
  <c r="P13" i="2"/>
  <c r="P14" i="2"/>
  <c r="P15" i="2"/>
  <c r="P16" i="2"/>
  <c r="P17" i="2"/>
  <c r="P18" i="2"/>
  <c r="P19" i="2"/>
  <c r="P20" i="2"/>
  <c r="O12" i="2"/>
  <c r="O13" i="2"/>
  <c r="O14" i="2"/>
  <c r="O15" i="2"/>
  <c r="O16" i="2"/>
  <c r="K26" i="2" s="1"/>
  <c r="O17" i="2"/>
  <c r="O18" i="2"/>
  <c r="O19" i="2"/>
  <c r="O20" i="2"/>
  <c r="P11" i="2"/>
  <c r="K27" i="2" s="1"/>
  <c r="O11" i="2"/>
  <c r="N12" i="2"/>
  <c r="N13" i="2"/>
  <c r="N14" i="2"/>
  <c r="N15" i="2"/>
  <c r="N16" i="2"/>
  <c r="N17" i="2"/>
  <c r="N18" i="2"/>
  <c r="N19" i="2"/>
  <c r="N20" i="2"/>
  <c r="M12" i="2"/>
  <c r="M13" i="2"/>
  <c r="M14" i="2"/>
  <c r="M15" i="2"/>
  <c r="M16" i="2"/>
  <c r="M17" i="2"/>
  <c r="M18" i="2"/>
  <c r="M19" i="2"/>
  <c r="M20" i="2"/>
  <c r="P12" i="3"/>
  <c r="P13" i="3"/>
  <c r="P14" i="3"/>
  <c r="P15" i="3"/>
  <c r="P16" i="3"/>
  <c r="P17" i="3"/>
  <c r="P18" i="3"/>
  <c r="P19" i="3"/>
  <c r="P20" i="3"/>
  <c r="O12" i="3"/>
  <c r="O13" i="3"/>
  <c r="O14" i="3"/>
  <c r="O15" i="3"/>
  <c r="O16" i="3"/>
  <c r="O17" i="3"/>
  <c r="O18" i="3"/>
  <c r="O19" i="3"/>
  <c r="O20" i="3"/>
  <c r="P11" i="3"/>
  <c r="K27" i="3" s="1"/>
  <c r="D18" i="1" s="1"/>
  <c r="E18" i="1" s="1"/>
  <c r="O11" i="3"/>
  <c r="K26" i="3" s="1"/>
  <c r="D17" i="1" s="1"/>
  <c r="E17" i="1" s="1"/>
  <c r="N12" i="3"/>
  <c r="N13" i="3"/>
  <c r="N14" i="3"/>
  <c r="N15" i="3"/>
  <c r="N16" i="3"/>
  <c r="N17" i="3"/>
  <c r="N18" i="3"/>
  <c r="N19" i="3"/>
  <c r="N20" i="3"/>
  <c r="M12" i="3"/>
  <c r="M13" i="3"/>
  <c r="M14" i="3"/>
  <c r="M15" i="3"/>
  <c r="M16" i="3"/>
  <c r="M17" i="3"/>
  <c r="M18" i="3"/>
  <c r="M19" i="3"/>
  <c r="M20" i="3"/>
  <c r="G14" i="4"/>
  <c r="G23" i="4"/>
  <c r="G22" i="4"/>
  <c r="E23" i="4"/>
  <c r="F26" i="4"/>
  <c r="D26" i="4"/>
  <c r="E22" i="4"/>
  <c r="F16" i="4"/>
  <c r="D16" i="4"/>
  <c r="G25" i="4"/>
  <c r="E25" i="4"/>
  <c r="G24" i="4"/>
  <c r="E24" i="4"/>
  <c r="G13" i="4"/>
  <c r="G12" i="4"/>
  <c r="N11" i="3"/>
  <c r="K24" i="3" s="1"/>
  <c r="B18" i="1" s="1"/>
  <c r="M11" i="3"/>
  <c r="K23" i="3" s="1"/>
  <c r="B17" i="1" s="1"/>
  <c r="N11" i="2"/>
  <c r="K24" i="2" s="1"/>
  <c r="B16" i="1" s="1"/>
  <c r="M11" i="2"/>
  <c r="K23" i="2" s="1"/>
  <c r="B15" i="1" s="1"/>
  <c r="D15" i="1" l="1"/>
  <c r="E15" i="1" s="1"/>
  <c r="D14" i="1"/>
  <c r="E14" i="1" s="1"/>
  <c r="C15" i="1"/>
  <c r="C16" i="1"/>
  <c r="C18" i="1"/>
  <c r="C17" i="1"/>
  <c r="E26" i="4"/>
  <c r="G26" i="4"/>
  <c r="G16" i="4"/>
  <c r="E16" i="4"/>
  <c r="D16" i="1"/>
  <c r="E16" i="1" s="1"/>
  <c r="B14" i="1" l="1"/>
  <c r="C14" i="1" s="1"/>
  <c r="C19" i="1" s="1"/>
  <c r="E19" i="1"/>
  <c r="C21" i="1"/>
  <c r="A24" i="1" s="1"/>
  <c r="B20" i="1" l="1"/>
</calcChain>
</file>

<file path=xl/sharedStrings.xml><?xml version="1.0" encoding="utf-8"?>
<sst xmlns="http://schemas.openxmlformats.org/spreadsheetml/2006/main" count="169" uniqueCount="95">
  <si>
    <t>RIEPILOGO OFFERTA ECONOMICA - SCHEDA 1</t>
  </si>
  <si>
    <t>Durata contrattuale in anni</t>
  </si>
  <si>
    <t>BOLOGNA</t>
  </si>
  <si>
    <t>FERRARA</t>
  </si>
  <si>
    <t>TOTALE</t>
  </si>
  <si>
    <t>MAX CANONI</t>
  </si>
  <si>
    <t>Base d'asta non superabile SISTEMI PER ALLERGOLOGIA E AUTOIMMUNITA' Lotto 4 - Sistemi in Immunoblot IVA esclusa</t>
  </si>
  <si>
    <t xml:space="preserve"> </t>
  </si>
  <si>
    <t>SISTEMI E MATERIALI PER ANALISI ELETTROFORETICHE</t>
  </si>
  <si>
    <t>OSPEDALE Maggiore BOLOGNA</t>
  </si>
  <si>
    <t>OSPEDALE Cona FERRARA</t>
  </si>
  <si>
    <t>Importo annuo offerto IVA esclusa</t>
  </si>
  <si>
    <t>Importo totale per durata contrattuale</t>
  </si>
  <si>
    <t xml:space="preserve">Prestazioni Refertate </t>
  </si>
  <si>
    <t>vedi scheda 4</t>
  </si>
  <si>
    <t>Canone annuo noleggio strumentazione DM/IVD</t>
  </si>
  <si>
    <t>vedi scheda 2</t>
  </si>
  <si>
    <t>Canone annuo manutenzione strumentazione DM/IVD</t>
  </si>
  <si>
    <t>Canone annuo noleggio strumentazione non DM/IVD</t>
  </si>
  <si>
    <t>vedi scheda 3</t>
  </si>
  <si>
    <t>Canone annuo manutenzione strumentazione non DM/IVD</t>
  </si>
  <si>
    <t>TOTALE SISTEMI E MATERIALI PER ALLERGOLOGIA E AUTOIMMUNITA'</t>
  </si>
  <si>
    <t>TOTALE OFFERTA</t>
  </si>
  <si>
    <t>% del totale oggetto fornitura</t>
  </si>
  <si>
    <t>%</t>
  </si>
  <si>
    <t>STRUMENTAZIONE</t>
  </si>
  <si>
    <t>SOFTWARE IVD proprietari</t>
  </si>
  <si>
    <t>INTERFACCIAMENTI APPLICATIVI AZIENDALI</t>
  </si>
  <si>
    <t>INCIDENZA % SUI CANONI FISSI (NOLEGGIO E ASSISTENZA TECNICA)</t>
  </si>
  <si>
    <t xml:space="preserve">% </t>
  </si>
  <si>
    <t>NOLEGGIO E ASSISTENZA TECNICA STRUMENTAZIONE E SOFTWARE  DM/IVD - SCHEDA 2</t>
  </si>
  <si>
    <t>OFFERTA ECONOMICA</t>
  </si>
  <si>
    <t>Apparecchiature E SOFTWARE  IVD-DM</t>
  </si>
  <si>
    <t>Strumentazione</t>
  </si>
  <si>
    <t>Fabbricante</t>
  </si>
  <si>
    <t>Modello</t>
  </si>
  <si>
    <t>Qt offerta Bologna</t>
  </si>
  <si>
    <t>Qt offerta Ferrara</t>
  </si>
  <si>
    <t>Codice prodotto fabbricante</t>
  </si>
  <si>
    <t>Codice prodotto fornitore</t>
  </si>
  <si>
    <t>Codice CND</t>
  </si>
  <si>
    <t>NUMERO REPERTORIO</t>
  </si>
  <si>
    <t>Prezzo listino dispositivo</t>
  </si>
  <si>
    <t>Canone Noleggio Annuo singolo  in euro (senza IVA)</t>
  </si>
  <si>
    <t>Canone Assistenza Tecnica Annuo singolo dispositivo in euro (senza IVA)</t>
  </si>
  <si>
    <t>Canone Noleggio Annuo TOTALE dispositivi offerti in euro (senza IVA)</t>
  </si>
  <si>
    <t>Canone Assistenza Tecnica TOTALE dispositivi offerti in euro (senza IVA)</t>
  </si>
  <si>
    <t>Totale Canone noleggio annuo DM/IVD IVA Esclusa</t>
  </si>
  <si>
    <t>Totale Canone Assisitenza Tecnica ANNUA DM/IVD IVA Esclusa</t>
  </si>
  <si>
    <t>Apparecchiature E SOFTWARE NON IVD-DM</t>
  </si>
  <si>
    <t>QUOTAZIONE ECONOMICA PRESTAZIONI - SCHEDA 4</t>
  </si>
  <si>
    <t>AUSL BOLOGNA - Lab.Ospedale Maggiore</t>
  </si>
  <si>
    <t>AOU FERRARA - Laboratorio Cona</t>
  </si>
  <si>
    <t>Rif</t>
  </si>
  <si>
    <t>TEST:</t>
  </si>
  <si>
    <r>
      <rPr>
        <b/>
        <sz val="10"/>
        <rFont val="Calibri"/>
        <family val="2"/>
        <charset val="1"/>
      </rPr>
      <t>Costo unitario a prestazione refertata  I</t>
    </r>
    <r>
      <rPr>
        <sz val="10"/>
        <color rgb="FF000000"/>
        <rFont val="Arial"/>
        <family val="2"/>
        <charset val="1"/>
      </rPr>
      <t>VA esclusa</t>
    </r>
  </si>
  <si>
    <t>N° prestazioni refertate annue previste</t>
  </si>
  <si>
    <t>Costo annuo TOTALE ANNUO per le prestazioni previste IVA esclusa</t>
  </si>
  <si>
    <t>Immunoblot Profilo ANA/ENA</t>
  </si>
  <si>
    <t>Immunoblot Profilo Epatopatie</t>
  </si>
  <si>
    <t>Immunoblot Profilo Miositi</t>
  </si>
  <si>
    <t>Immunoblot Profilo Antigeni Neuronali</t>
  </si>
  <si>
    <t>Immunoblot Profilo Gangliosidi IgM</t>
  </si>
  <si>
    <t>Immunoblot Profilo Gangliosidi IgG</t>
  </si>
  <si>
    <t>TEST opzionale</t>
  </si>
  <si>
    <t>Immunoblot Profilo Sclerodermie</t>
  </si>
  <si>
    <t>REAGENTI / CONSUMABILI E MATERIALE NECESSARIO- SCHEDA 5</t>
  </si>
  <si>
    <t xml:space="preserve">Dovranno essere riportati tutti i reagenti e i consumabili necessari per l'esecuzione di ciascun test </t>
  </si>
  <si>
    <t>RIF.</t>
  </si>
  <si>
    <t>TEST</t>
  </si>
  <si>
    <t>Kit offerto     (descrizione)</t>
  </si>
  <si>
    <t>Produttore</t>
  </si>
  <si>
    <t>Codice Prodotto (REF) fabbricante</t>
  </si>
  <si>
    <t>Confezionamento</t>
  </si>
  <si>
    <t>CND</t>
  </si>
  <si>
    <t>RDM</t>
  </si>
  <si>
    <t>Prezzo listino a confezione</t>
  </si>
  <si>
    <t>Prezzo scontato offerto a confezione (iva esclusa)</t>
  </si>
  <si>
    <t>REAGENTI/CONSUMABILI E MATERIALE PER TEST OPZIONALI (SCHEDA 6)</t>
  </si>
  <si>
    <t xml:space="preserve">Dovranno essere riportati tutti i reagenti, consumabili e altro materiale necessario per l'esecuzione di ciascun test </t>
  </si>
  <si>
    <t>Nome commerciale</t>
  </si>
  <si>
    <t xml:space="preserve">REF produttore </t>
  </si>
  <si>
    <t>Codice catalogo fornitore (se diverso da REF produttore)</t>
  </si>
  <si>
    <t>N.ro annuo confezioni previste</t>
  </si>
  <si>
    <r>
      <rPr>
        <b/>
        <sz val="10"/>
        <rFont val="Calibri"/>
        <family val="2"/>
        <charset val="1"/>
      </rPr>
      <t>Costo unitario a prestazione refertata     I</t>
    </r>
    <r>
      <rPr>
        <sz val="10"/>
        <color rgb="FF000000"/>
        <rFont val="Arial"/>
        <family val="2"/>
        <charset val="1"/>
      </rPr>
      <t>VA esclusa</t>
    </r>
  </si>
  <si>
    <t xml:space="preserve">Totale (SESSENNALE) dei canoni noleggio e manutenzione della strumentazione offerta DM/IVD e NON DM/IVD </t>
  </si>
  <si>
    <t xml:space="preserve">SESSENNALE NON SUPERIORE A € </t>
  </si>
  <si>
    <t>SESSENNALE NON SUPERIORE A € 
(30% TOTALE FORNITURA)</t>
  </si>
  <si>
    <t>FORNITURA IN SERVICE DI UN SISTEMA AD ELEVATA AUTOMAZIONE SETTORE AUTOIMMUNITA’ E ALLERGOLOGIA PER I LABORATORI ANALISI DELL’AREA VASTA EMILIA CENTRO (AVEC).</t>
  </si>
  <si>
    <t>OFFERTA ECONOMICA -Lotto 5 - Sistemi in Immunoblot</t>
  </si>
  <si>
    <t>Fornitura in service di sistemi per allergologia e autoimmunità -Lotto 5 - Sistemi in Immunoblot</t>
  </si>
  <si>
    <t>Fornitura in service di sistemi per allergologia e autoimmunità -Lotto 5 - Sistemi in Immunoblot specialistica</t>
  </si>
  <si>
    <t>Forniturain service di sistemi per allergologia e autoimmunità -Lotto 5 - Sistemi in Immunoblot</t>
  </si>
  <si>
    <t xml:space="preserve">                                                           NOLEGGIO E ASSISTENZA TECNICA STRUMENTAZIONE E SOFTWARE NON DM/IVD - SCHEDA 3</t>
  </si>
  <si>
    <t>Sistemi per allergologia e autoimmunità -Lotto 5 - Sistemi in Immunoblot (strumentazione e software)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</si>
</sst>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€&quot;"/>
    <numFmt numFmtId="165" formatCode="#,##0.00\ [$€]\ ;\-#,##0.00\ [$€]\ ;&quot; -&quot;00\ [$€]\ ;@\ "/>
    <numFmt numFmtId="166" formatCode="&quot;€ &quot;#,##0.00"/>
    <numFmt numFmtId="167" formatCode="_-* #,##0.00\ [$€-410]_-;\-* #,##0.00\ [$€-410]_-;_-* \-??\ [$€-410]_-;_-@_-"/>
    <numFmt numFmtId="168" formatCode="_-* #,##0.00\ _€_-;\-* #,##0.00\ _€_-;_-* \-??\ _€_-;_-@_-"/>
    <numFmt numFmtId="169" formatCode="_-* #,##0\ _€_-;\-* #,##0\ _€_-;_-* \-??\ _€_-;_-@_-"/>
  </numFmts>
  <fonts count="32" x14ac:knownFonts="1"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Verdana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Verdana"/>
      <family val="2"/>
      <charset val="1"/>
    </font>
    <font>
      <b/>
      <sz val="14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20"/>
      <name val="Arial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sz val="12"/>
      <color rgb="FF000000"/>
      <name val="Cambria"/>
      <family val="1"/>
      <charset val="1"/>
    </font>
    <font>
      <b/>
      <sz val="10"/>
      <name val="Calibri"/>
      <family val="2"/>
      <charset val="1"/>
    </font>
    <font>
      <sz val="11"/>
      <color rgb="FF000000"/>
      <name val="Cambria"/>
      <family val="1"/>
      <charset val="1"/>
    </font>
    <font>
      <b/>
      <sz val="11"/>
      <color rgb="FF000000"/>
      <name val="Cambria"/>
      <family val="1"/>
      <charset val="1"/>
    </font>
    <font>
      <sz val="11"/>
      <color rgb="FF111111"/>
      <name val="Cambria"/>
      <family val="1"/>
      <charset val="1"/>
    </font>
    <font>
      <b/>
      <sz val="16"/>
      <color rgb="FF000000"/>
      <name val="Arial"/>
      <family val="2"/>
      <charset val="1"/>
    </font>
    <font>
      <b/>
      <sz val="11"/>
      <name val="Verdana"/>
      <family val="2"/>
      <charset val="1"/>
    </font>
    <font>
      <b/>
      <sz val="11"/>
      <name val="Arial"/>
      <family val="2"/>
      <charset val="1"/>
    </font>
    <font>
      <b/>
      <i/>
      <sz val="11"/>
      <color rgb="FF000000"/>
      <name val="Calibri"/>
      <family val="2"/>
      <charset val="1"/>
    </font>
    <font>
      <sz val="12"/>
      <color rgb="FF000000"/>
      <name val="Cambria"/>
      <family val="1"/>
      <charset val="1"/>
    </font>
    <font>
      <sz val="10"/>
      <color rgb="FF00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99FF66"/>
        <bgColor rgb="FFCCFFCC"/>
      </patternFill>
    </fill>
    <fill>
      <patternFill patternType="solid">
        <fgColor rgb="FFD9D9D9"/>
        <bgColor rgb="FFDDDDDD"/>
      </patternFill>
    </fill>
    <fill>
      <patternFill patternType="solid">
        <fgColor rgb="FFBFBFBF"/>
        <bgColor rgb="FFC0C0C0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8" fontId="31" fillId="0" borderId="0" applyBorder="0" applyProtection="0"/>
    <xf numFmtId="165" fontId="31" fillId="0" borderId="0" applyBorder="0" applyProtection="0"/>
    <xf numFmtId="9" fontId="31" fillId="0" borderId="0" applyBorder="0" applyProtection="0"/>
    <xf numFmtId="0" fontId="2" fillId="0" borderId="0" applyBorder="0" applyProtection="0"/>
  </cellStyleXfs>
  <cellXfs count="144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4" borderId="1" xfId="0" applyFont="1" applyFill="1" applyBorder="1" applyAlignment="1">
      <alignment wrapText="1"/>
    </xf>
    <xf numFmtId="164" fontId="4" fillId="4" borderId="1" xfId="0" applyNumberFormat="1" applyFont="1" applyFill="1" applyBorder="1"/>
    <xf numFmtId="164" fontId="4" fillId="0" borderId="1" xfId="0" applyNumberFormat="1" applyFont="1" applyBorder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5" borderId="0" xfId="0" applyFont="1" applyFill="1"/>
    <xf numFmtId="0" fontId="4" fillId="5" borderId="2" xfId="0" applyFont="1" applyFill="1" applyBorder="1"/>
    <xf numFmtId="0" fontId="4" fillId="4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4" fillId="4" borderId="1" xfId="0" applyFont="1" applyFill="1" applyBorder="1"/>
    <xf numFmtId="164" fontId="4" fillId="5" borderId="0" xfId="0" applyNumberFormat="1" applyFont="1" applyFill="1"/>
    <xf numFmtId="0" fontId="4" fillId="4" borderId="3" xfId="0" applyFont="1" applyFill="1" applyBorder="1" applyAlignment="1">
      <alignment wrapText="1"/>
    </xf>
    <xf numFmtId="164" fontId="4" fillId="4" borderId="3" xfId="0" applyNumberFormat="1" applyFont="1" applyFill="1" applyBorder="1"/>
    <xf numFmtId="0" fontId="5" fillId="4" borderId="4" xfId="0" applyFont="1" applyFill="1" applyBorder="1" applyAlignment="1">
      <alignment vertical="center" wrapText="1"/>
    </xf>
    <xf numFmtId="164" fontId="7" fillId="4" borderId="5" xfId="0" applyNumberFormat="1" applyFont="1" applyFill="1" applyBorder="1"/>
    <xf numFmtId="164" fontId="5" fillId="4" borderId="6" xfId="0" applyNumberFormat="1" applyFont="1" applyFill="1" applyBorder="1"/>
    <xf numFmtId="164" fontId="7" fillId="5" borderId="0" xfId="0" applyNumberFormat="1" applyFont="1" applyFill="1"/>
    <xf numFmtId="0" fontId="5" fillId="4" borderId="8" xfId="0" applyFont="1" applyFill="1" applyBorder="1" applyAlignment="1">
      <alignment vertical="center" wrapText="1"/>
    </xf>
    <xf numFmtId="0" fontId="5" fillId="5" borderId="0" xfId="0" applyFont="1" applyFill="1" applyAlignment="1">
      <alignment horizontal="right" wrapText="1"/>
    </xf>
    <xf numFmtId="9" fontId="4" fillId="5" borderId="0" xfId="3" applyFont="1" applyFill="1" applyBorder="1" applyAlignment="1" applyProtection="1"/>
    <xf numFmtId="164" fontId="6" fillId="6" borderId="10" xfId="0" applyNumberFormat="1" applyFont="1" applyFill="1" applyBorder="1"/>
    <xf numFmtId="0" fontId="8" fillId="6" borderId="11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6" fillId="6" borderId="12" xfId="0" applyFont="1" applyFill="1" applyBorder="1" applyAlignment="1">
      <alignment horizontal="center" wrapText="1"/>
    </xf>
    <xf numFmtId="0" fontId="4" fillId="6" borderId="13" xfId="0" applyFont="1" applyFill="1" applyBorder="1" applyAlignment="1">
      <alignment wrapText="1"/>
    </xf>
    <xf numFmtId="0" fontId="4" fillId="6" borderId="14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/>
    <xf numFmtId="0" fontId="3" fillId="0" borderId="0" xfId="0" applyFont="1"/>
    <xf numFmtId="0" fontId="1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165" fontId="31" fillId="0" borderId="1" xfId="2" applyBorder="1" applyProtection="1"/>
    <xf numFmtId="0" fontId="14" fillId="0" borderId="1" xfId="0" applyFont="1" applyBorder="1"/>
    <xf numFmtId="3" fontId="0" fillId="0" borderId="1" xfId="0" applyNumberFormat="1" applyBorder="1"/>
    <xf numFmtId="0" fontId="0" fillId="0" borderId="15" xfId="0" applyBorder="1"/>
    <xf numFmtId="0" fontId="0" fillId="0" borderId="16" xfId="0" applyBorder="1"/>
    <xf numFmtId="164" fontId="15" fillId="7" borderId="1" xfId="0" applyNumberFormat="1" applyFont="1" applyFill="1" applyBorder="1"/>
    <xf numFmtId="164" fontId="15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6" fontId="19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/>
    </xf>
    <xf numFmtId="3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vertical="center" wrapText="1"/>
    </xf>
    <xf numFmtId="169" fontId="23" fillId="0" borderId="1" xfId="1" applyNumberFormat="1" applyFont="1" applyBorder="1" applyAlignment="1" applyProtection="1">
      <alignment vertical="center" wrapText="1"/>
    </xf>
    <xf numFmtId="167" fontId="23" fillId="0" borderId="1" xfId="1" applyNumberFormat="1" applyFont="1" applyBorder="1" applyAlignment="1" applyProtection="1">
      <alignment vertical="center" wrapText="1"/>
    </xf>
    <xf numFmtId="167" fontId="24" fillId="0" borderId="1" xfId="0" applyNumberFormat="1" applyFont="1" applyBorder="1" applyAlignment="1">
      <alignment vertical="center" wrapText="1"/>
    </xf>
    <xf numFmtId="169" fontId="25" fillId="0" borderId="1" xfId="1" applyNumberFormat="1" applyFont="1" applyBorder="1" applyAlignment="1" applyProtection="1">
      <alignment vertical="center" wrapText="1"/>
    </xf>
    <xf numFmtId="169" fontId="1" fillId="0" borderId="1" xfId="0" applyNumberFormat="1" applyFont="1" applyBorder="1"/>
    <xf numFmtId="0" fontId="9" fillId="5" borderId="0" xfId="0" applyFont="1" applyFill="1" applyAlignment="1">
      <alignment horizontal="center" wrapText="1"/>
    </xf>
    <xf numFmtId="0" fontId="0" fillId="5" borderId="0" xfId="0" applyFill="1"/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17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9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/>
    </xf>
    <xf numFmtId="164" fontId="18" fillId="0" borderId="1" xfId="0" applyNumberFormat="1" applyFont="1" applyBorder="1" applyAlignment="1" applyProtection="1">
      <alignment vertical="center"/>
      <protection locked="0"/>
    </xf>
    <xf numFmtId="49" fontId="24" fillId="0" borderId="1" xfId="0" applyNumberFormat="1" applyFont="1" applyBorder="1" applyAlignment="1">
      <alignment vertical="center" wrapText="1"/>
    </xf>
    <xf numFmtId="49" fontId="23" fillId="0" borderId="18" xfId="0" applyNumberFormat="1" applyFont="1" applyBorder="1" applyAlignment="1">
      <alignment vertical="center" wrapText="1"/>
    </xf>
    <xf numFmtId="49" fontId="24" fillId="0" borderId="18" xfId="0" applyNumberFormat="1" applyFont="1" applyBorder="1" applyAlignment="1">
      <alignment vertical="center" wrapText="1"/>
    </xf>
    <xf numFmtId="0" fontId="0" fillId="0" borderId="18" xfId="0" applyBorder="1" applyAlignment="1">
      <alignment vertical="top"/>
    </xf>
    <xf numFmtId="49" fontId="23" fillId="0" borderId="1" xfId="0" applyNumberFormat="1" applyFont="1" applyFill="1" applyBorder="1" applyAlignment="1">
      <alignment vertical="center" wrapText="1"/>
    </xf>
    <xf numFmtId="169" fontId="23" fillId="0" borderId="1" xfId="1" applyNumberFormat="1" applyFont="1" applyFill="1" applyBorder="1" applyAlignment="1" applyProtection="1">
      <alignment vertical="center" wrapText="1"/>
    </xf>
    <xf numFmtId="167" fontId="1" fillId="9" borderId="1" xfId="0" applyNumberFormat="1" applyFont="1" applyFill="1" applyBorder="1"/>
    <xf numFmtId="0" fontId="5" fillId="2" borderId="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3" fillId="0" borderId="26" xfId="0" applyFont="1" applyBorder="1"/>
    <xf numFmtId="0" fontId="3" fillId="0" borderId="27" xfId="0" applyFont="1" applyBorder="1"/>
    <xf numFmtId="0" fontId="0" fillId="0" borderId="28" xfId="0" applyBorder="1"/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0" fillId="11" borderId="0" xfId="0" applyFill="1" applyBorder="1" applyAlignment="1">
      <alignment wrapText="1"/>
    </xf>
    <xf numFmtId="0" fontId="0" fillId="11" borderId="22" xfId="0" applyFill="1" applyBorder="1"/>
    <xf numFmtId="0" fontId="0" fillId="11" borderId="0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10" fillId="11" borderId="24" xfId="0" applyFont="1" applyFill="1" applyBorder="1" applyAlignment="1">
      <alignment wrapText="1"/>
    </xf>
    <xf numFmtId="0" fontId="0" fillId="11" borderId="25" xfId="0" applyFill="1" applyBorder="1"/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 wrapText="1"/>
    </xf>
    <xf numFmtId="9" fontId="4" fillId="6" borderId="6" xfId="3" applyFont="1" applyFill="1" applyBorder="1" applyAlignment="1" applyProtection="1">
      <alignment horizontal="center"/>
    </xf>
    <xf numFmtId="164" fontId="5" fillId="6" borderId="7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10" borderId="19" xfId="0" applyFont="1" applyFill="1" applyBorder="1" applyAlignment="1">
      <alignment horizontal="center" wrapText="1"/>
    </xf>
    <xf numFmtId="0" fontId="9" fillId="10" borderId="20" xfId="0" applyFont="1" applyFill="1" applyBorder="1" applyAlignment="1">
      <alignment horizontal="center" wrapText="1"/>
    </xf>
    <xf numFmtId="0" fontId="9" fillId="10" borderId="21" xfId="0" applyFont="1" applyFill="1" applyBorder="1" applyAlignment="1">
      <alignment horizontal="center" wrapText="1"/>
    </xf>
    <xf numFmtId="0" fontId="9" fillId="10" borderId="2" xfId="0" applyFont="1" applyFill="1" applyBorder="1" applyAlignment="1">
      <alignment horizontal="center" wrapText="1"/>
    </xf>
    <xf numFmtId="0" fontId="9" fillId="10" borderId="0" xfId="0" applyFont="1" applyFill="1" applyBorder="1" applyAlignment="1">
      <alignment horizontal="center" wrapText="1"/>
    </xf>
    <xf numFmtId="0" fontId="9" fillId="10" borderId="23" xfId="0" applyFont="1" applyFill="1" applyBorder="1" applyAlignment="1">
      <alignment horizontal="center" wrapText="1"/>
    </xf>
    <xf numFmtId="0" fontId="9" fillId="10" borderId="2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1" fillId="2" borderId="1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26" fillId="8" borderId="2" xfId="0" applyFont="1" applyFill="1" applyBorder="1" applyAlignment="1">
      <alignment horizontal="center" vertical="top"/>
    </xf>
    <xf numFmtId="0" fontId="26" fillId="8" borderId="0" xfId="0" applyFont="1" applyFill="1" applyBorder="1" applyAlignment="1">
      <alignment horizontal="center" vertical="top"/>
    </xf>
    <xf numFmtId="0" fontId="26" fillId="8" borderId="22" xfId="0" applyFont="1" applyFill="1" applyBorder="1" applyAlignment="1">
      <alignment horizontal="center" vertical="top"/>
    </xf>
    <xf numFmtId="0" fontId="26" fillId="0" borderId="0" xfId="0" applyFont="1" applyBorder="1" applyAlignment="1">
      <alignment horizontal="center" vertical="top" wrapText="1"/>
    </xf>
  </cellXfs>
  <cellStyles count="5">
    <cellStyle name="Migliaia" xfId="1" builtinId="3"/>
    <cellStyle name="Normale" xfId="0" builtinId="0"/>
    <cellStyle name="Percentuale" xfId="3" builtinId="5"/>
    <cellStyle name="Testo descrittivo" xfId="4" builtinId="53" customBuiltin="1"/>
    <cellStyle name="Valuta" xfId="2" builtinId="4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BFBFBF"/>
      <rgbColor rgb="FFFF99CC"/>
      <rgbColor rgb="FFCC99FF"/>
      <rgbColor rgb="FFFFCCCC"/>
      <rgbColor rgb="FF3366FF"/>
      <rgbColor rgb="FF33CCCC"/>
      <rgbColor rgb="FF99FF66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6"/>
  <sheetViews>
    <sheetView view="pageBreakPreview" zoomScale="60" zoomScaleNormal="100" workbookViewId="0">
      <selection activeCell="F32" sqref="F32"/>
    </sheetView>
  </sheetViews>
  <sheetFormatPr defaultRowHeight="15.75" x14ac:dyDescent="0.25"/>
  <cols>
    <col min="1" max="1" width="60.5703125" style="1" customWidth="1"/>
    <col min="2" max="2" width="18.5703125" style="1" customWidth="1"/>
    <col min="3" max="3" width="19.42578125" style="1" customWidth="1"/>
    <col min="4" max="4" width="18.5703125" style="1" customWidth="1"/>
    <col min="5" max="5" width="19.42578125" style="1" customWidth="1"/>
    <col min="6" max="6" width="19.5703125" style="1" customWidth="1"/>
    <col min="7" max="7" width="20.5703125" style="1" customWidth="1"/>
    <col min="8" max="8" width="19.5703125" style="1" customWidth="1"/>
    <col min="9" max="9" width="20" style="1" customWidth="1"/>
    <col min="10" max="10" width="21.140625" style="1" customWidth="1"/>
    <col min="11" max="1025" width="9.140625" style="1" customWidth="1"/>
  </cols>
  <sheetData>
    <row r="1" spans="1:15" ht="24" customHeight="1" x14ac:dyDescent="0.25">
      <c r="A1" s="101" t="s">
        <v>88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  <c r="O1" s="2"/>
    </row>
    <row r="2" spans="1:15" ht="24" customHeight="1" x14ac:dyDescent="0.25">
      <c r="A2" s="86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7"/>
      <c r="O2" s="2"/>
    </row>
    <row r="3" spans="1:15" ht="24" customHeight="1" x14ac:dyDescent="0.25">
      <c r="A3" s="104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2"/>
    </row>
    <row r="4" spans="1:15" ht="21" customHeight="1" x14ac:dyDescent="0.25">
      <c r="A4" s="86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7"/>
      <c r="O4" s="2"/>
    </row>
    <row r="5" spans="1:15" ht="15.75" customHeight="1" x14ac:dyDescent="0.25">
      <c r="A5" s="107" t="s">
        <v>89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5" x14ac:dyDescent="0.25">
      <c r="A6" s="3"/>
    </row>
    <row r="7" spans="1:15" x14ac:dyDescent="0.25">
      <c r="A7" s="4" t="s">
        <v>1</v>
      </c>
      <c r="B7" s="5">
        <v>6</v>
      </c>
    </row>
    <row r="8" spans="1:15" x14ac:dyDescent="0.25">
      <c r="A8" s="4"/>
      <c r="B8" s="5" t="s">
        <v>2</v>
      </c>
      <c r="C8" s="5" t="s">
        <v>3</v>
      </c>
      <c r="D8" s="5" t="s">
        <v>4</v>
      </c>
      <c r="E8" s="5" t="s">
        <v>5</v>
      </c>
    </row>
    <row r="9" spans="1:15" ht="31.5" x14ac:dyDescent="0.25">
      <c r="A9" s="6" t="s">
        <v>6</v>
      </c>
      <c r="B9" s="7"/>
      <c r="C9" s="7"/>
      <c r="D9" s="8"/>
      <c r="E9" s="8"/>
      <c r="I9" s="1" t="s">
        <v>7</v>
      </c>
    </row>
    <row r="10" spans="1:15" x14ac:dyDescent="0.25">
      <c r="A10" s="9"/>
      <c r="B10" s="10"/>
      <c r="D10" s="10"/>
    </row>
    <row r="11" spans="1:15" x14ac:dyDescent="0.25">
      <c r="A11" s="9"/>
      <c r="F11" s="11"/>
      <c r="G11" s="11"/>
      <c r="H11" s="11"/>
      <c r="I11" s="11"/>
    </row>
    <row r="12" spans="1:15" ht="15.75" customHeight="1" x14ac:dyDescent="0.25">
      <c r="A12" s="110" t="s">
        <v>8</v>
      </c>
      <c r="B12" s="111" t="s">
        <v>9</v>
      </c>
      <c r="C12" s="111"/>
      <c r="D12" s="111" t="s">
        <v>10</v>
      </c>
      <c r="E12" s="111"/>
      <c r="F12" s="12"/>
      <c r="G12" s="11"/>
      <c r="H12" s="112"/>
      <c r="I12" s="112"/>
    </row>
    <row r="13" spans="1:15" ht="47.25" x14ac:dyDescent="0.25">
      <c r="A13" s="110"/>
      <c r="B13" s="13" t="s">
        <v>11</v>
      </c>
      <c r="C13" s="13" t="s">
        <v>12</v>
      </c>
      <c r="D13" s="13" t="s">
        <v>11</v>
      </c>
      <c r="E13" s="13" t="s">
        <v>12</v>
      </c>
      <c r="F13" s="14"/>
      <c r="G13" s="14"/>
      <c r="H13" s="14"/>
      <c r="I13" s="14" t="s">
        <v>7</v>
      </c>
    </row>
    <row r="14" spans="1:15" ht="20.25" customHeight="1" x14ac:dyDescent="0.25">
      <c r="A14" s="15" t="s">
        <v>13</v>
      </c>
      <c r="B14" s="7">
        <f>'SCHEDA 4 - PRESTAZIONI'!E16</f>
        <v>0</v>
      </c>
      <c r="C14" s="7">
        <f>B14*B$7</f>
        <v>0</v>
      </c>
      <c r="D14" s="7">
        <f>'SCHEDA 2 - NOLEGGIO E AT DM-IVD'!K26</f>
        <v>0</v>
      </c>
      <c r="E14" s="7">
        <f>D14*B$7</f>
        <v>0</v>
      </c>
      <c r="F14" s="16" t="s">
        <v>14</v>
      </c>
      <c r="G14" s="16"/>
      <c r="H14" s="16"/>
      <c r="I14" s="16"/>
    </row>
    <row r="15" spans="1:15" ht="20.25" customHeight="1" x14ac:dyDescent="0.25">
      <c r="A15" s="6" t="s">
        <v>15</v>
      </c>
      <c r="B15" s="7">
        <f>'SCHEDA 2 - NOLEGGIO E AT DM-IVD'!K23</f>
        <v>0</v>
      </c>
      <c r="C15" s="7">
        <f>B15*B$7</f>
        <v>0</v>
      </c>
      <c r="D15" s="7">
        <f>'SCHEDA 2 - NOLEGGIO E AT DM-IVD'!K26</f>
        <v>0</v>
      </c>
      <c r="E15" s="7">
        <f t="shared" ref="E15:E18" si="0">D15*B$7</f>
        <v>0</v>
      </c>
      <c r="F15" s="16" t="s">
        <v>16</v>
      </c>
      <c r="G15" s="16"/>
      <c r="H15" s="16"/>
      <c r="I15" s="16"/>
    </row>
    <row r="16" spans="1:15" ht="20.25" customHeight="1" x14ac:dyDescent="0.25">
      <c r="A16" s="6" t="s">
        <v>17</v>
      </c>
      <c r="B16" s="7">
        <f>'SCHEDA 2 - NOLEGGIO E AT DM-IVD'!K24</f>
        <v>0</v>
      </c>
      <c r="C16" s="7">
        <f>B16*B$7</f>
        <v>0</v>
      </c>
      <c r="D16" s="7">
        <f>'SCHEDA 2 - NOLEGGIO E AT DM-IVD'!$K$27</f>
        <v>0</v>
      </c>
      <c r="E16" s="7">
        <f t="shared" si="0"/>
        <v>0</v>
      </c>
      <c r="F16" s="16" t="s">
        <v>16</v>
      </c>
      <c r="G16" s="16"/>
      <c r="H16" s="16"/>
      <c r="I16" s="16"/>
    </row>
    <row r="17" spans="1:9" ht="20.25" customHeight="1" x14ac:dyDescent="0.25">
      <c r="A17" s="6" t="s">
        <v>18</v>
      </c>
      <c r="B17" s="7">
        <f>'SCHEDA 3 - NOL E AT NON DM-IVD'!K23</f>
        <v>0</v>
      </c>
      <c r="C17" s="7">
        <f>B17*B$7</f>
        <v>0</v>
      </c>
      <c r="D17" s="7">
        <f>'SCHEDA 3 - NOL E AT NON DM-IVD'!K26</f>
        <v>0</v>
      </c>
      <c r="E17" s="7">
        <f t="shared" si="0"/>
        <v>0</v>
      </c>
      <c r="F17" s="16" t="s">
        <v>19</v>
      </c>
      <c r="G17" s="16"/>
      <c r="H17" s="16"/>
      <c r="I17" s="16"/>
    </row>
    <row r="18" spans="1:9" ht="20.25" customHeight="1" x14ac:dyDescent="0.25">
      <c r="A18" s="17" t="s">
        <v>20</v>
      </c>
      <c r="B18" s="18">
        <f>'SCHEDA 3 - NOL E AT NON DM-IVD'!K24</f>
        <v>0</v>
      </c>
      <c r="C18" s="18">
        <f>B18*B$7</f>
        <v>0</v>
      </c>
      <c r="D18" s="18">
        <f>'SCHEDA 3 - NOL E AT NON DM-IVD'!K27</f>
        <v>0</v>
      </c>
      <c r="E18" s="7">
        <f t="shared" si="0"/>
        <v>0</v>
      </c>
      <c r="F18" s="16" t="s">
        <v>19</v>
      </c>
      <c r="G18" s="16"/>
      <c r="H18" s="16"/>
      <c r="I18" s="16"/>
    </row>
    <row r="19" spans="1:9" ht="32.25" customHeight="1" x14ac:dyDescent="0.25">
      <c r="A19" s="19" t="s">
        <v>21</v>
      </c>
      <c r="B19" s="20" t="s">
        <v>7</v>
      </c>
      <c r="C19" s="21">
        <f>SUM(C14:C18)</f>
        <v>0</v>
      </c>
      <c r="D19" s="20" t="s">
        <v>7</v>
      </c>
      <c r="E19" s="21">
        <f>SUM(E14:E18)</f>
        <v>0</v>
      </c>
      <c r="F19" s="116" t="s">
        <v>86</v>
      </c>
      <c r="G19" s="116"/>
      <c r="H19" s="116"/>
      <c r="I19" s="22"/>
    </row>
    <row r="20" spans="1:9" ht="20.25" customHeight="1" x14ac:dyDescent="0.25">
      <c r="A20" s="23" t="s">
        <v>22</v>
      </c>
      <c r="B20" s="117">
        <f>(C19+E19)*B7</f>
        <v>0</v>
      </c>
      <c r="C20" s="117"/>
      <c r="D20" s="117"/>
      <c r="E20" s="117"/>
      <c r="F20" s="116"/>
      <c r="G20" s="116"/>
      <c r="H20" s="116"/>
      <c r="I20" s="22"/>
    </row>
    <row r="21" spans="1:9" ht="31.5" customHeight="1" x14ac:dyDescent="0.25">
      <c r="A21" s="118" t="s">
        <v>85</v>
      </c>
      <c r="B21" s="118"/>
      <c r="C21" s="115">
        <f>SUM(C15:C18)+SUM(E15:E18)</f>
        <v>0</v>
      </c>
      <c r="D21" s="115"/>
      <c r="E21" s="115"/>
      <c r="F21" s="115" t="s">
        <v>87</v>
      </c>
      <c r="G21" s="115"/>
      <c r="H21" s="115"/>
      <c r="I21" s="22"/>
    </row>
    <row r="22" spans="1:9" s="11" customFormat="1" ht="20.25" customHeight="1" x14ac:dyDescent="0.25">
      <c r="A22" s="113" t="s">
        <v>23</v>
      </c>
      <c r="B22" s="113"/>
      <c r="C22" s="114" t="s">
        <v>29</v>
      </c>
      <c r="D22" s="114"/>
      <c r="E22" s="114"/>
      <c r="F22" s="115" t="s">
        <v>24</v>
      </c>
      <c r="G22" s="115"/>
      <c r="H22" s="115"/>
      <c r="I22" s="22"/>
    </row>
    <row r="23" spans="1:9" s="11" customFormat="1" ht="20.25" customHeight="1" x14ac:dyDescent="0.25">
      <c r="A23" s="24"/>
      <c r="B23" s="25"/>
      <c r="C23" s="16"/>
      <c r="D23" s="25"/>
      <c r="E23" s="16"/>
      <c r="F23" s="22"/>
      <c r="G23" s="22"/>
      <c r="H23" s="22"/>
      <c r="I23" s="22"/>
    </row>
    <row r="24" spans="1:9" s="11" customFormat="1" ht="48" customHeight="1" x14ac:dyDescent="0.25">
      <c r="A24" s="26">
        <f>C21</f>
        <v>0</v>
      </c>
      <c r="B24" s="27" t="s">
        <v>25</v>
      </c>
      <c r="C24" s="27" t="s">
        <v>26</v>
      </c>
      <c r="D24" s="27" t="s">
        <v>27</v>
      </c>
      <c r="E24" s="28"/>
      <c r="F24" s="28"/>
      <c r="G24" s="28"/>
      <c r="H24" s="1"/>
      <c r="I24" s="22"/>
    </row>
    <row r="25" spans="1:9" ht="35.25" customHeight="1" x14ac:dyDescent="0.25">
      <c r="A25" s="29" t="s">
        <v>28</v>
      </c>
      <c r="B25" s="30" t="s">
        <v>29</v>
      </c>
      <c r="C25" s="30" t="s">
        <v>29</v>
      </c>
      <c r="D25" s="31" t="s">
        <v>24</v>
      </c>
      <c r="E25" s="32"/>
      <c r="F25" s="32"/>
      <c r="G25" s="32"/>
      <c r="I25" s="22"/>
    </row>
    <row r="26" spans="1:9" ht="20.25" customHeight="1" x14ac:dyDescent="0.25">
      <c r="A26" s="24"/>
      <c r="B26" s="25"/>
      <c r="C26" s="16"/>
      <c r="D26" s="25"/>
      <c r="E26" s="16"/>
      <c r="F26" s="22"/>
      <c r="G26" s="22"/>
      <c r="H26" s="22"/>
      <c r="I26" s="11"/>
    </row>
  </sheetData>
  <mergeCells count="15">
    <mergeCell ref="A22:B22"/>
    <mergeCell ref="C22:E22"/>
    <mergeCell ref="F22:H22"/>
    <mergeCell ref="F19:H20"/>
    <mergeCell ref="B20:E20"/>
    <mergeCell ref="A21:B21"/>
    <mergeCell ref="C21:E21"/>
    <mergeCell ref="F21:H21"/>
    <mergeCell ref="A1:N1"/>
    <mergeCell ref="A3:N3"/>
    <mergeCell ref="A5:N5"/>
    <mergeCell ref="A12:A13"/>
    <mergeCell ref="B12:C12"/>
    <mergeCell ref="D12:E12"/>
    <mergeCell ref="H12:I12"/>
  </mergeCells>
  <pageMargins left="0.70866141732283472" right="0.70866141732283472" top="0.74803149606299213" bottom="0.74803149606299213" header="0.51181102362204722" footer="0.51181102362204722"/>
  <pageSetup paperSize="9" scale="48" firstPageNumber="0" orientation="landscape" r:id="rId1"/>
  <headerFooter>
    <oddHeader>&amp;RSCHEDA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60" zoomScaleNormal="100" workbookViewId="0">
      <selection activeCell="A9" sqref="A9"/>
    </sheetView>
  </sheetViews>
  <sheetFormatPr defaultRowHeight="12.75" x14ac:dyDescent="0.2"/>
  <cols>
    <col min="1" max="1" width="20.42578125" customWidth="1"/>
    <col min="2" max="2" width="16.5703125" customWidth="1"/>
    <col min="3" max="3" width="11.42578125" customWidth="1"/>
    <col min="4" max="5" width="12.140625" customWidth="1"/>
    <col min="6" max="6" width="14.42578125" customWidth="1"/>
    <col min="7" max="7" width="17.5703125" customWidth="1"/>
    <col min="8" max="8" width="11.5703125"/>
    <col min="9" max="9" width="12.42578125" customWidth="1"/>
    <col min="10" max="10" width="13.5703125" customWidth="1"/>
    <col min="11" max="11" width="18.5703125" customWidth="1"/>
    <col min="12" max="13" width="19.42578125" customWidth="1"/>
    <col min="14" max="14" width="19.5703125" customWidth="1"/>
    <col min="15" max="15" width="19.42578125" customWidth="1"/>
    <col min="16" max="16" width="19.5703125" customWidth="1"/>
    <col min="17" max="1025" width="9" customWidth="1"/>
  </cols>
  <sheetData>
    <row r="1" spans="1:16" ht="24" customHeight="1" x14ac:dyDescent="0.2">
      <c r="A1" s="125" t="s">
        <v>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  <c r="M1" s="88"/>
      <c r="N1" s="88"/>
    </row>
    <row r="2" spans="1:16" ht="27" customHeight="1" x14ac:dyDescent="0.2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33"/>
      <c r="O2" s="33"/>
    </row>
    <row r="3" spans="1:16" s="34" customFormat="1" ht="27" customHeight="1" x14ac:dyDescent="0.2">
      <c r="A3" s="119" t="s">
        <v>30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1"/>
    </row>
    <row r="4" spans="1:16" ht="27" customHeight="1" x14ac:dyDescent="0.2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1"/>
      <c r="M4" s="33"/>
      <c r="O4" s="33"/>
    </row>
    <row r="5" spans="1:16" ht="21" customHeight="1" x14ac:dyDescent="0.25">
      <c r="A5" s="122" t="s">
        <v>31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4"/>
      <c r="M5" s="35"/>
      <c r="O5" s="35"/>
    </row>
    <row r="6" spans="1:16" ht="6" customHeight="1" x14ac:dyDescent="0.25">
      <c r="A6" s="36"/>
      <c r="B6" s="36"/>
      <c r="C6" s="36"/>
      <c r="D6" s="36"/>
      <c r="E6" s="36"/>
      <c r="F6" s="33"/>
      <c r="G6" s="33"/>
      <c r="H6" s="33"/>
      <c r="I6" s="33"/>
      <c r="J6" s="35"/>
      <c r="K6" s="35"/>
      <c r="L6" s="35"/>
      <c r="M6" s="35"/>
      <c r="O6" s="35"/>
    </row>
    <row r="7" spans="1:16" ht="17.25" customHeight="1" x14ac:dyDescent="0.25">
      <c r="A7" s="129" t="s">
        <v>32</v>
      </c>
      <c r="B7" s="129"/>
      <c r="C7" s="129"/>
      <c r="D7" s="129"/>
      <c r="E7" s="129"/>
      <c r="F7" s="129"/>
      <c r="G7" s="33"/>
      <c r="H7" s="33"/>
      <c r="I7" s="33"/>
      <c r="J7" s="33"/>
      <c r="K7" s="33"/>
      <c r="L7" s="35"/>
      <c r="M7" s="35"/>
      <c r="N7" s="35"/>
      <c r="O7" s="35"/>
      <c r="P7" s="35"/>
    </row>
    <row r="8" spans="1:16" ht="15" customHeight="1" x14ac:dyDescent="0.25">
      <c r="A8" s="37"/>
      <c r="B8" s="37"/>
      <c r="C8" s="37"/>
      <c r="D8" s="37"/>
      <c r="E8" s="37"/>
      <c r="F8" s="37"/>
    </row>
    <row r="9" spans="1:16" ht="19.5" customHeight="1" x14ac:dyDescent="0.25">
      <c r="A9" s="89" t="s">
        <v>94</v>
      </c>
      <c r="B9" s="90"/>
      <c r="C9" s="90"/>
      <c r="D9" s="90"/>
      <c r="E9" s="90"/>
      <c r="F9" s="90"/>
      <c r="G9" s="90"/>
      <c r="H9" s="91"/>
      <c r="M9" s="128" t="s">
        <v>2</v>
      </c>
      <c r="N9" s="128"/>
      <c r="O9" s="128" t="s">
        <v>3</v>
      </c>
      <c r="P9" s="128"/>
    </row>
    <row r="10" spans="1:16" ht="50.25" customHeight="1" x14ac:dyDescent="0.2">
      <c r="A10" s="39" t="s">
        <v>33</v>
      </c>
      <c r="B10" s="39" t="s">
        <v>34</v>
      </c>
      <c r="C10" s="39" t="s">
        <v>35</v>
      </c>
      <c r="D10" s="39" t="s">
        <v>36</v>
      </c>
      <c r="E10" s="39" t="s">
        <v>37</v>
      </c>
      <c r="F10" s="39" t="s">
        <v>38</v>
      </c>
      <c r="G10" s="39" t="s">
        <v>39</v>
      </c>
      <c r="H10" s="39" t="s">
        <v>40</v>
      </c>
      <c r="I10" s="39" t="s">
        <v>41</v>
      </c>
      <c r="J10" s="39" t="s">
        <v>42</v>
      </c>
      <c r="K10" s="39" t="s">
        <v>43</v>
      </c>
      <c r="L10" s="39" t="s">
        <v>44</v>
      </c>
      <c r="M10" s="39" t="s">
        <v>45</v>
      </c>
      <c r="N10" s="39" t="s">
        <v>46</v>
      </c>
      <c r="O10" s="39" t="s">
        <v>45</v>
      </c>
      <c r="P10" s="39" t="s">
        <v>46</v>
      </c>
    </row>
    <row r="11" spans="1:16" ht="25.5" customHeight="1" x14ac:dyDescent="0.2">
      <c r="A11" s="40"/>
      <c r="B11" s="40"/>
      <c r="C11" s="41"/>
      <c r="D11" s="40"/>
      <c r="E11" s="40"/>
      <c r="F11" s="41"/>
      <c r="G11" s="41"/>
      <c r="H11" s="41"/>
      <c r="I11" s="41"/>
      <c r="J11" s="41"/>
      <c r="K11" s="42"/>
      <c r="L11" s="42"/>
      <c r="M11" s="42">
        <f t="shared" ref="M11:M20" si="0">K11*D11</f>
        <v>0</v>
      </c>
      <c r="N11" s="42">
        <f t="shared" ref="N11:N20" si="1">L11*D11</f>
        <v>0</v>
      </c>
      <c r="O11" s="42">
        <f>K11*E11</f>
        <v>0</v>
      </c>
      <c r="P11" s="42">
        <f>L11*E11</f>
        <v>0</v>
      </c>
    </row>
    <row r="12" spans="1:16" ht="13.3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2"/>
      <c r="M12" s="42">
        <f t="shared" si="0"/>
        <v>0</v>
      </c>
      <c r="N12" s="42">
        <f t="shared" si="1"/>
        <v>0</v>
      </c>
      <c r="O12" s="42">
        <f t="shared" ref="O12:O20" si="2">K12*E12</f>
        <v>0</v>
      </c>
      <c r="P12" s="42">
        <f t="shared" ref="P12:P20" si="3">L12*E12</f>
        <v>0</v>
      </c>
    </row>
    <row r="13" spans="1:16" ht="13.35" customHeight="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2"/>
      <c r="M13" s="42">
        <f t="shared" si="0"/>
        <v>0</v>
      </c>
      <c r="N13" s="42">
        <f t="shared" si="1"/>
        <v>0</v>
      </c>
      <c r="O13" s="42">
        <f t="shared" si="2"/>
        <v>0</v>
      </c>
      <c r="P13" s="42">
        <f t="shared" si="3"/>
        <v>0</v>
      </c>
    </row>
    <row r="14" spans="1:16" ht="13.35" customHeight="1" x14ac:dyDescent="0.2">
      <c r="A14" s="43"/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42"/>
      <c r="M14" s="42">
        <f t="shared" si="0"/>
        <v>0</v>
      </c>
      <c r="N14" s="42">
        <f t="shared" si="1"/>
        <v>0</v>
      </c>
      <c r="O14" s="42">
        <f t="shared" si="2"/>
        <v>0</v>
      </c>
      <c r="P14" s="42">
        <f t="shared" si="3"/>
        <v>0</v>
      </c>
    </row>
    <row r="15" spans="1:16" ht="13.35" customHeight="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42"/>
      <c r="M15" s="42">
        <f t="shared" si="0"/>
        <v>0</v>
      </c>
      <c r="N15" s="42">
        <f t="shared" si="1"/>
        <v>0</v>
      </c>
      <c r="O15" s="42">
        <f t="shared" si="2"/>
        <v>0</v>
      </c>
      <c r="P15" s="42">
        <f t="shared" si="3"/>
        <v>0</v>
      </c>
    </row>
    <row r="16" spans="1:16" ht="13.35" customHeight="1" x14ac:dyDescent="0.2">
      <c r="A16" s="41"/>
      <c r="B16" s="41"/>
      <c r="C16" s="44"/>
      <c r="D16" s="41"/>
      <c r="E16" s="41"/>
      <c r="F16" s="44"/>
      <c r="G16" s="41"/>
      <c r="H16" s="41"/>
      <c r="I16" s="41"/>
      <c r="J16" s="41"/>
      <c r="K16" s="42"/>
      <c r="L16" s="42"/>
      <c r="M16" s="42">
        <f t="shared" si="0"/>
        <v>0</v>
      </c>
      <c r="N16" s="42">
        <f t="shared" si="1"/>
        <v>0</v>
      </c>
      <c r="O16" s="42">
        <f t="shared" si="2"/>
        <v>0</v>
      </c>
      <c r="P16" s="42">
        <f t="shared" si="3"/>
        <v>0</v>
      </c>
    </row>
    <row r="17" spans="1:16" ht="13.35" customHeight="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42"/>
      <c r="M17" s="42">
        <f t="shared" si="0"/>
        <v>0</v>
      </c>
      <c r="N17" s="42">
        <f t="shared" si="1"/>
        <v>0</v>
      </c>
      <c r="O17" s="42">
        <f t="shared" si="2"/>
        <v>0</v>
      </c>
      <c r="P17" s="42">
        <f t="shared" si="3"/>
        <v>0</v>
      </c>
    </row>
    <row r="18" spans="1:16" ht="13.35" customHeight="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2"/>
      <c r="M18" s="42">
        <f t="shared" si="0"/>
        <v>0</v>
      </c>
      <c r="N18" s="42">
        <f t="shared" si="1"/>
        <v>0</v>
      </c>
      <c r="O18" s="42">
        <f t="shared" si="2"/>
        <v>0</v>
      </c>
      <c r="P18" s="42">
        <f t="shared" si="3"/>
        <v>0</v>
      </c>
    </row>
    <row r="19" spans="1:16" ht="13.35" customHeight="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2"/>
      <c r="M19" s="42">
        <f t="shared" si="0"/>
        <v>0</v>
      </c>
      <c r="N19" s="42">
        <f t="shared" si="1"/>
        <v>0</v>
      </c>
      <c r="O19" s="42">
        <f t="shared" si="2"/>
        <v>0</v>
      </c>
      <c r="P19" s="42">
        <f t="shared" si="3"/>
        <v>0</v>
      </c>
    </row>
    <row r="20" spans="1:16" ht="13.3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42"/>
      <c r="M20" s="42">
        <f t="shared" si="0"/>
        <v>0</v>
      </c>
      <c r="N20" s="42">
        <f t="shared" si="1"/>
        <v>0</v>
      </c>
      <c r="O20" s="42">
        <f t="shared" si="2"/>
        <v>0</v>
      </c>
      <c r="P20" s="42">
        <f t="shared" si="3"/>
        <v>0</v>
      </c>
    </row>
    <row r="21" spans="1:16" ht="9" customHeight="1" x14ac:dyDescent="0.2"/>
    <row r="22" spans="1:16" ht="13.35" customHeight="1" x14ac:dyDescent="0.2">
      <c r="A22" s="45"/>
      <c r="K22" s="46"/>
    </row>
    <row r="23" spans="1:16" ht="21.75" customHeight="1" x14ac:dyDescent="0.25">
      <c r="A23" s="128" t="s">
        <v>47</v>
      </c>
      <c r="B23" s="128"/>
      <c r="C23" s="128"/>
      <c r="D23" s="128"/>
      <c r="E23" s="128"/>
      <c r="F23" s="128"/>
      <c r="G23" s="128"/>
      <c r="H23" s="128"/>
      <c r="I23" s="128"/>
      <c r="J23" s="128"/>
      <c r="K23" s="47">
        <f>SUM(M11:M20)</f>
        <v>0</v>
      </c>
      <c r="L23" t="s">
        <v>2</v>
      </c>
    </row>
    <row r="24" spans="1:16" ht="21.75" customHeight="1" x14ac:dyDescent="0.25">
      <c r="A24" s="128" t="s">
        <v>48</v>
      </c>
      <c r="B24" s="128"/>
      <c r="C24" s="128"/>
      <c r="D24" s="128"/>
      <c r="E24" s="128"/>
      <c r="F24" s="128"/>
      <c r="G24" s="128"/>
      <c r="H24" s="128"/>
      <c r="I24" s="128"/>
      <c r="J24" s="128"/>
      <c r="K24" s="47">
        <f>SUM(N11:N20)</f>
        <v>0</v>
      </c>
      <c r="L24" t="s">
        <v>2</v>
      </c>
    </row>
    <row r="25" spans="1:16" ht="21.75" customHeight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48"/>
    </row>
    <row r="26" spans="1:16" ht="21.75" customHeight="1" x14ac:dyDescent="0.25">
      <c r="A26" s="128" t="s">
        <v>47</v>
      </c>
      <c r="B26" s="128"/>
      <c r="C26" s="128"/>
      <c r="D26" s="128"/>
      <c r="E26" s="128"/>
      <c r="F26" s="128"/>
      <c r="G26" s="128"/>
      <c r="H26" s="128"/>
      <c r="I26" s="128"/>
      <c r="J26" s="128"/>
      <c r="K26" s="47">
        <f>SUM(O11:O20)</f>
        <v>0</v>
      </c>
      <c r="L26" t="s">
        <v>3</v>
      </c>
    </row>
    <row r="27" spans="1:16" ht="21.75" customHeight="1" x14ac:dyDescent="0.25">
      <c r="A27" s="128" t="s">
        <v>48</v>
      </c>
      <c r="B27" s="128"/>
      <c r="C27" s="128"/>
      <c r="D27" s="128"/>
      <c r="E27" s="128"/>
      <c r="F27" s="128"/>
      <c r="G27" s="128"/>
      <c r="H27" s="128"/>
      <c r="I27" s="128"/>
      <c r="J27" s="128"/>
      <c r="K27" s="47">
        <f>SUM(P11:P20)</f>
        <v>0</v>
      </c>
      <c r="L27" t="s">
        <v>3</v>
      </c>
    </row>
  </sheetData>
  <mergeCells count="12">
    <mergeCell ref="A26:J26"/>
    <mergeCell ref="A27:J27"/>
    <mergeCell ref="A7:F7"/>
    <mergeCell ref="M9:N9"/>
    <mergeCell ref="O9:P9"/>
    <mergeCell ref="A23:J23"/>
    <mergeCell ref="A24:J24"/>
    <mergeCell ref="A2:L2"/>
    <mergeCell ref="A3:L3"/>
    <mergeCell ref="A4:L4"/>
    <mergeCell ref="A5:L5"/>
    <mergeCell ref="A1:L1"/>
  </mergeCells>
  <pageMargins left="0" right="0" top="0" bottom="0" header="0.51181102362204722" footer="0.51181102362204722"/>
  <pageSetup paperSize="9" scale="57" firstPageNumber="0" pageOrder="overThenDown" orientation="landscape" r:id="rId1"/>
  <headerFooter>
    <oddHeader>&amp;RSCHEDA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view="pageBreakPreview" zoomScale="60" zoomScaleNormal="100" workbookViewId="0">
      <selection activeCell="E49" sqref="E49"/>
    </sheetView>
  </sheetViews>
  <sheetFormatPr defaultRowHeight="12.75" x14ac:dyDescent="0.2"/>
  <cols>
    <col min="1" max="1" width="20.42578125" customWidth="1"/>
    <col min="2" max="2" width="16.5703125" customWidth="1"/>
    <col min="3" max="3" width="11.42578125" customWidth="1"/>
    <col min="4" max="5" width="12.140625" customWidth="1"/>
    <col min="6" max="6" width="14.42578125" customWidth="1"/>
    <col min="7" max="7" width="17.5703125" customWidth="1"/>
    <col min="8" max="8" width="11.5703125"/>
    <col min="9" max="9" width="12.42578125" customWidth="1"/>
    <col min="10" max="10" width="13.5703125" customWidth="1"/>
    <col min="11" max="11" width="18.5703125" customWidth="1"/>
    <col min="12" max="13" width="19.42578125" customWidth="1"/>
    <col min="14" max="14" width="19.5703125" customWidth="1"/>
    <col min="15" max="15" width="19.42578125" customWidth="1"/>
    <col min="16" max="16" width="19.5703125" customWidth="1"/>
    <col min="17" max="1025" width="9" customWidth="1"/>
  </cols>
  <sheetData>
    <row r="1" spans="1:16" ht="24" customHeight="1" x14ac:dyDescent="0.2">
      <c r="A1" s="130" t="s">
        <v>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6" ht="27" customHeight="1" x14ac:dyDescent="0.2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95"/>
      <c r="N2" s="96"/>
      <c r="O2" s="33"/>
    </row>
    <row r="3" spans="1:16" s="34" customFormat="1" ht="27" customHeight="1" x14ac:dyDescent="0.2">
      <c r="A3" s="133" t="s">
        <v>93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97"/>
      <c r="N3" s="98"/>
    </row>
    <row r="4" spans="1:16" ht="27" customHeight="1" x14ac:dyDescent="0.2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95"/>
      <c r="N4" s="96"/>
      <c r="O4" s="33"/>
    </row>
    <row r="5" spans="1:16" ht="21" customHeight="1" x14ac:dyDescent="0.25">
      <c r="A5" s="135" t="s">
        <v>31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99"/>
      <c r="N5" s="100"/>
      <c r="O5" s="35"/>
    </row>
    <row r="6" spans="1:16" ht="6" customHeight="1" x14ac:dyDescent="0.25">
      <c r="A6" s="36"/>
      <c r="B6" s="36"/>
      <c r="C6" s="36"/>
      <c r="D6" s="36"/>
      <c r="E6" s="36"/>
      <c r="F6" s="33"/>
      <c r="G6" s="33"/>
      <c r="H6" s="33"/>
      <c r="I6" s="33"/>
      <c r="J6" s="35"/>
      <c r="K6" s="35"/>
      <c r="L6" s="35"/>
      <c r="M6" s="35"/>
      <c r="O6" s="35"/>
    </row>
    <row r="7" spans="1:16" ht="17.25" customHeight="1" x14ac:dyDescent="0.25">
      <c r="A7" s="129" t="s">
        <v>49</v>
      </c>
      <c r="B7" s="129"/>
      <c r="C7" s="129"/>
      <c r="D7" s="129"/>
      <c r="E7" s="129"/>
      <c r="F7" s="129"/>
      <c r="G7" s="33"/>
      <c r="H7" s="33"/>
      <c r="I7" s="33"/>
      <c r="J7" s="33"/>
      <c r="K7" s="33"/>
      <c r="L7" s="35"/>
      <c r="M7" s="35"/>
      <c r="N7" s="35"/>
      <c r="O7" s="35"/>
      <c r="P7" s="35"/>
    </row>
    <row r="8" spans="1:16" ht="15" customHeight="1" x14ac:dyDescent="0.25">
      <c r="A8" s="37"/>
      <c r="B8" s="37"/>
      <c r="C8" s="37"/>
      <c r="D8" s="37"/>
      <c r="E8" s="37"/>
      <c r="F8" s="37"/>
    </row>
    <row r="9" spans="1:16" ht="19.5" customHeight="1" x14ac:dyDescent="0.25">
      <c r="A9" s="38" t="s">
        <v>94</v>
      </c>
      <c r="B9" s="38"/>
      <c r="C9" s="38"/>
      <c r="D9" s="38"/>
      <c r="E9" s="38"/>
      <c r="F9" s="38"/>
      <c r="G9" s="38"/>
      <c r="M9" s="128" t="s">
        <v>2</v>
      </c>
      <c r="N9" s="128"/>
      <c r="O9" s="128" t="s">
        <v>3</v>
      </c>
      <c r="P9" s="128"/>
    </row>
    <row r="10" spans="1:16" ht="50.25" customHeight="1" x14ac:dyDescent="0.2">
      <c r="A10" s="39" t="s">
        <v>33</v>
      </c>
      <c r="B10" s="39" t="s">
        <v>34</v>
      </c>
      <c r="C10" s="39" t="s">
        <v>35</v>
      </c>
      <c r="D10" s="39" t="s">
        <v>36</v>
      </c>
      <c r="E10" s="39" t="s">
        <v>37</v>
      </c>
      <c r="F10" s="39" t="s">
        <v>38</v>
      </c>
      <c r="G10" s="39" t="s">
        <v>39</v>
      </c>
      <c r="H10" s="39" t="s">
        <v>40</v>
      </c>
      <c r="I10" s="39" t="s">
        <v>41</v>
      </c>
      <c r="J10" s="39" t="s">
        <v>42</v>
      </c>
      <c r="K10" s="39" t="s">
        <v>43</v>
      </c>
      <c r="L10" s="39" t="s">
        <v>44</v>
      </c>
      <c r="M10" s="39" t="s">
        <v>45</v>
      </c>
      <c r="N10" s="39" t="s">
        <v>46</v>
      </c>
      <c r="O10" s="39" t="s">
        <v>45</v>
      </c>
      <c r="P10" s="39" t="s">
        <v>46</v>
      </c>
    </row>
    <row r="11" spans="1:16" ht="25.5" customHeight="1" x14ac:dyDescent="0.2">
      <c r="A11" s="40"/>
      <c r="B11" s="40"/>
      <c r="C11" s="41"/>
      <c r="D11" s="40"/>
      <c r="E11" s="40"/>
      <c r="F11" s="41"/>
      <c r="G11" s="41"/>
      <c r="H11" s="41"/>
      <c r="I11" s="41"/>
      <c r="J11" s="41"/>
      <c r="K11" s="42"/>
      <c r="L11" s="42"/>
      <c r="M11" s="42">
        <f t="shared" ref="M11:M20" si="0">K11*D11</f>
        <v>0</v>
      </c>
      <c r="N11" s="42">
        <f t="shared" ref="N11:N20" si="1">L11*D11</f>
        <v>0</v>
      </c>
      <c r="O11" s="42">
        <f>K11*E11</f>
        <v>0</v>
      </c>
      <c r="P11" s="42">
        <f>L11*E11</f>
        <v>0</v>
      </c>
    </row>
    <row r="12" spans="1:16" ht="13.3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2"/>
      <c r="M12" s="42">
        <f t="shared" si="0"/>
        <v>0</v>
      </c>
      <c r="N12" s="42">
        <f t="shared" si="1"/>
        <v>0</v>
      </c>
      <c r="O12" s="42">
        <f t="shared" ref="O12:O20" si="2">K12*E12</f>
        <v>0</v>
      </c>
      <c r="P12" s="42">
        <f t="shared" ref="P12:P20" si="3">L12*E12</f>
        <v>0</v>
      </c>
    </row>
    <row r="13" spans="1:16" ht="13.35" customHeight="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2"/>
      <c r="M13" s="42">
        <f t="shared" si="0"/>
        <v>0</v>
      </c>
      <c r="N13" s="42">
        <f t="shared" si="1"/>
        <v>0</v>
      </c>
      <c r="O13" s="42">
        <f t="shared" si="2"/>
        <v>0</v>
      </c>
      <c r="P13" s="42">
        <f t="shared" si="3"/>
        <v>0</v>
      </c>
    </row>
    <row r="14" spans="1:16" ht="13.35" customHeight="1" x14ac:dyDescent="0.2">
      <c r="A14" s="43"/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42"/>
      <c r="M14" s="42">
        <f t="shared" si="0"/>
        <v>0</v>
      </c>
      <c r="N14" s="42">
        <f t="shared" si="1"/>
        <v>0</v>
      </c>
      <c r="O14" s="42">
        <f t="shared" si="2"/>
        <v>0</v>
      </c>
      <c r="P14" s="42">
        <f t="shared" si="3"/>
        <v>0</v>
      </c>
    </row>
    <row r="15" spans="1:16" ht="13.35" customHeight="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42"/>
      <c r="M15" s="42">
        <f t="shared" si="0"/>
        <v>0</v>
      </c>
      <c r="N15" s="42">
        <f t="shared" si="1"/>
        <v>0</v>
      </c>
      <c r="O15" s="42">
        <f t="shared" si="2"/>
        <v>0</v>
      </c>
      <c r="P15" s="42">
        <f t="shared" si="3"/>
        <v>0</v>
      </c>
    </row>
    <row r="16" spans="1:16" ht="13.35" customHeight="1" x14ac:dyDescent="0.2">
      <c r="A16" s="41"/>
      <c r="B16" s="41"/>
      <c r="C16" s="44"/>
      <c r="D16" s="41"/>
      <c r="E16" s="41"/>
      <c r="F16" s="44"/>
      <c r="G16" s="41"/>
      <c r="H16" s="41"/>
      <c r="I16" s="41"/>
      <c r="J16" s="41"/>
      <c r="K16" s="42"/>
      <c r="L16" s="42"/>
      <c r="M16" s="42">
        <f t="shared" si="0"/>
        <v>0</v>
      </c>
      <c r="N16" s="42">
        <f t="shared" si="1"/>
        <v>0</v>
      </c>
      <c r="O16" s="42">
        <f t="shared" si="2"/>
        <v>0</v>
      </c>
      <c r="P16" s="42">
        <f t="shared" si="3"/>
        <v>0</v>
      </c>
    </row>
    <row r="17" spans="1:16" ht="13.35" customHeight="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42"/>
      <c r="M17" s="42">
        <f t="shared" si="0"/>
        <v>0</v>
      </c>
      <c r="N17" s="42">
        <f t="shared" si="1"/>
        <v>0</v>
      </c>
      <c r="O17" s="42">
        <f t="shared" si="2"/>
        <v>0</v>
      </c>
      <c r="P17" s="42">
        <f t="shared" si="3"/>
        <v>0</v>
      </c>
    </row>
    <row r="18" spans="1:16" ht="13.35" customHeight="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2"/>
      <c r="M18" s="42">
        <f t="shared" si="0"/>
        <v>0</v>
      </c>
      <c r="N18" s="42">
        <f t="shared" si="1"/>
        <v>0</v>
      </c>
      <c r="O18" s="42">
        <f t="shared" si="2"/>
        <v>0</v>
      </c>
      <c r="P18" s="42">
        <f t="shared" si="3"/>
        <v>0</v>
      </c>
    </row>
    <row r="19" spans="1:16" ht="13.35" customHeight="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2"/>
      <c r="M19" s="42">
        <f t="shared" si="0"/>
        <v>0</v>
      </c>
      <c r="N19" s="42">
        <f t="shared" si="1"/>
        <v>0</v>
      </c>
      <c r="O19" s="42">
        <f t="shared" si="2"/>
        <v>0</v>
      </c>
      <c r="P19" s="42">
        <f t="shared" si="3"/>
        <v>0</v>
      </c>
    </row>
    <row r="20" spans="1:16" ht="13.3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42"/>
      <c r="M20" s="42">
        <f t="shared" si="0"/>
        <v>0</v>
      </c>
      <c r="N20" s="42">
        <f t="shared" si="1"/>
        <v>0</v>
      </c>
      <c r="O20" s="42">
        <f t="shared" si="2"/>
        <v>0</v>
      </c>
      <c r="P20" s="42">
        <f t="shared" si="3"/>
        <v>0</v>
      </c>
    </row>
    <row r="21" spans="1:16" ht="9" customHeight="1" x14ac:dyDescent="0.2"/>
    <row r="22" spans="1:16" ht="13.35" customHeight="1" x14ac:dyDescent="0.2">
      <c r="A22" s="45"/>
      <c r="K22" s="46"/>
    </row>
    <row r="23" spans="1:16" ht="21.75" customHeight="1" x14ac:dyDescent="0.25">
      <c r="A23" s="128" t="s">
        <v>47</v>
      </c>
      <c r="B23" s="128"/>
      <c r="C23" s="128"/>
      <c r="D23" s="128"/>
      <c r="E23" s="128"/>
      <c r="F23" s="128"/>
      <c r="G23" s="128"/>
      <c r="H23" s="128"/>
      <c r="I23" s="128"/>
      <c r="J23" s="128"/>
      <c r="K23" s="47">
        <f>SUM(M11:M20)</f>
        <v>0</v>
      </c>
      <c r="L23" t="s">
        <v>2</v>
      </c>
    </row>
    <row r="24" spans="1:16" ht="21.75" customHeight="1" x14ac:dyDescent="0.25">
      <c r="A24" s="128" t="s">
        <v>48</v>
      </c>
      <c r="B24" s="128"/>
      <c r="C24" s="128"/>
      <c r="D24" s="128"/>
      <c r="E24" s="128"/>
      <c r="F24" s="128"/>
      <c r="G24" s="128"/>
      <c r="H24" s="128"/>
      <c r="I24" s="128"/>
      <c r="J24" s="128"/>
      <c r="K24" s="47">
        <f>SUM(N11:N20)</f>
        <v>0</v>
      </c>
      <c r="L24" t="s">
        <v>2</v>
      </c>
    </row>
    <row r="25" spans="1:16" ht="21.75" customHeight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48"/>
    </row>
    <row r="26" spans="1:16" ht="21.75" customHeight="1" x14ac:dyDescent="0.25">
      <c r="A26" s="128" t="s">
        <v>47</v>
      </c>
      <c r="B26" s="128"/>
      <c r="C26" s="128"/>
      <c r="D26" s="128"/>
      <c r="E26" s="128"/>
      <c r="F26" s="128"/>
      <c r="G26" s="128"/>
      <c r="H26" s="128"/>
      <c r="I26" s="128"/>
      <c r="J26" s="128"/>
      <c r="K26" s="47">
        <f>SUM(O11:O20)</f>
        <v>0</v>
      </c>
      <c r="L26" t="s">
        <v>3</v>
      </c>
    </row>
    <row r="27" spans="1:16" ht="21.75" customHeight="1" x14ac:dyDescent="0.25">
      <c r="A27" s="128" t="s">
        <v>48</v>
      </c>
      <c r="B27" s="128"/>
      <c r="C27" s="128"/>
      <c r="D27" s="128"/>
      <c r="E27" s="128"/>
      <c r="F27" s="128"/>
      <c r="G27" s="128"/>
      <c r="H27" s="128"/>
      <c r="I27" s="128"/>
      <c r="J27" s="128"/>
      <c r="K27" s="47">
        <f>SUM(P11:P20)</f>
        <v>0</v>
      </c>
      <c r="L27" t="s">
        <v>3</v>
      </c>
    </row>
  </sheetData>
  <mergeCells count="12">
    <mergeCell ref="A26:J26"/>
    <mergeCell ref="A27:J27"/>
    <mergeCell ref="A7:F7"/>
    <mergeCell ref="M9:N9"/>
    <mergeCell ref="O9:P9"/>
    <mergeCell ref="A23:J23"/>
    <mergeCell ref="A24:J24"/>
    <mergeCell ref="A1:N1"/>
    <mergeCell ref="A2:L2"/>
    <mergeCell ref="A3:L3"/>
    <mergeCell ref="A4:L4"/>
    <mergeCell ref="A5:L5"/>
  </mergeCells>
  <pageMargins left="0.70866141732283472" right="0.70866141732283472" top="0.74803149606299213" bottom="0.74803149606299213" header="0.51181102362204722" footer="0.51181102362204722"/>
  <pageSetup paperSize="9" scale="51" firstPageNumber="0" orientation="landscape" r:id="rId1"/>
  <headerFooter>
    <oddHeader>&amp;RSCHEDA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BreakPreview" zoomScale="60" zoomScaleNormal="100" workbookViewId="0">
      <selection sqref="A1:G5"/>
    </sheetView>
  </sheetViews>
  <sheetFormatPr defaultRowHeight="12.75" x14ac:dyDescent="0.2"/>
  <cols>
    <col min="1" max="1" width="13.42578125" customWidth="1"/>
    <col min="2" max="2" width="87.85546875" customWidth="1"/>
    <col min="3" max="3" width="23.5703125" customWidth="1"/>
    <col min="4" max="4" width="13" customWidth="1"/>
    <col min="5" max="5" width="19.5703125" customWidth="1"/>
    <col min="6" max="6" width="12.140625" customWidth="1"/>
    <col min="7" max="7" width="20" customWidth="1"/>
    <col min="8" max="1021" width="9.140625" customWidth="1"/>
  </cols>
  <sheetData>
    <row r="1" spans="1:7" ht="15" customHeight="1" x14ac:dyDescent="0.2">
      <c r="A1" s="125" t="s">
        <v>91</v>
      </c>
      <c r="B1" s="126"/>
      <c r="C1" s="126"/>
      <c r="D1" s="126"/>
      <c r="E1" s="126"/>
      <c r="F1" s="126"/>
      <c r="G1" s="127"/>
    </row>
    <row r="2" spans="1:7" ht="15" x14ac:dyDescent="0.2">
      <c r="A2" s="119"/>
      <c r="B2" s="120"/>
      <c r="C2" s="120"/>
      <c r="D2" s="120"/>
      <c r="E2" s="120"/>
      <c r="F2" s="120"/>
      <c r="G2" s="121"/>
    </row>
    <row r="3" spans="1:7" ht="15" customHeight="1" x14ac:dyDescent="0.2">
      <c r="A3" s="119" t="s">
        <v>50</v>
      </c>
      <c r="B3" s="120"/>
      <c r="C3" s="120"/>
      <c r="D3" s="120"/>
      <c r="E3" s="120"/>
      <c r="F3" s="120"/>
      <c r="G3" s="121"/>
    </row>
    <row r="4" spans="1:7" ht="15" x14ac:dyDescent="0.2">
      <c r="A4" s="119"/>
      <c r="B4" s="120"/>
      <c r="C4" s="120"/>
      <c r="D4" s="120"/>
      <c r="E4" s="120"/>
      <c r="F4" s="120"/>
      <c r="G4" s="121"/>
    </row>
    <row r="5" spans="1:7" ht="15" customHeight="1" x14ac:dyDescent="0.2">
      <c r="A5" s="122" t="s">
        <v>31</v>
      </c>
      <c r="B5" s="123"/>
      <c r="C5" s="123"/>
      <c r="D5" s="123"/>
      <c r="E5" s="123"/>
      <c r="F5" s="123"/>
      <c r="G5" s="124"/>
    </row>
    <row r="6" spans="1:7" ht="26.25" x14ac:dyDescent="0.4">
      <c r="A6" s="49"/>
      <c r="B6" s="49"/>
      <c r="C6" s="49"/>
      <c r="D6" s="49"/>
      <c r="E6" s="49"/>
    </row>
    <row r="7" spans="1:7" ht="15" x14ac:dyDescent="0.25">
      <c r="A7" s="50"/>
      <c r="B7" s="51"/>
      <c r="C7" s="52"/>
      <c r="D7" s="53"/>
      <c r="E7" s="53"/>
      <c r="F7" s="53"/>
      <c r="G7" s="53"/>
    </row>
    <row r="8" spans="1:7" ht="15" x14ac:dyDescent="0.25">
      <c r="A8" s="50"/>
      <c r="B8" s="51"/>
      <c r="C8" s="54"/>
      <c r="D8" s="55"/>
    </row>
    <row r="10" spans="1:7" ht="39.75" customHeight="1" x14ac:dyDescent="0.2">
      <c r="A10" s="56"/>
      <c r="B10" s="56"/>
      <c r="C10" s="57" t="s">
        <v>7</v>
      </c>
      <c r="D10" s="138" t="s">
        <v>51</v>
      </c>
      <c r="E10" s="138"/>
      <c r="F10" s="138" t="s">
        <v>52</v>
      </c>
      <c r="G10" s="138"/>
    </row>
    <row r="11" spans="1:7" ht="60.75" customHeight="1" x14ac:dyDescent="0.2">
      <c r="A11" s="58" t="s">
        <v>53</v>
      </c>
      <c r="B11" s="58" t="s">
        <v>54</v>
      </c>
      <c r="C11" s="58" t="s">
        <v>55</v>
      </c>
      <c r="D11" s="58" t="s">
        <v>56</v>
      </c>
      <c r="E11" s="58" t="s">
        <v>57</v>
      </c>
      <c r="F11" s="58" t="s">
        <v>56</v>
      </c>
      <c r="G11" s="58" t="s">
        <v>57</v>
      </c>
    </row>
    <row r="12" spans="1:7" ht="29.25" customHeight="1" x14ac:dyDescent="0.2">
      <c r="A12" s="59"/>
      <c r="B12" s="59" t="s">
        <v>60</v>
      </c>
      <c r="C12" s="62">
        <v>0</v>
      </c>
      <c r="D12" s="60">
        <v>430</v>
      </c>
      <c r="E12" s="62">
        <v>0</v>
      </c>
      <c r="F12" s="60">
        <v>130</v>
      </c>
      <c r="G12" s="61">
        <f t="shared" ref="G12" si="0">C12*F12</f>
        <v>0</v>
      </c>
    </row>
    <row r="13" spans="1:7" ht="29.25" customHeight="1" x14ac:dyDescent="0.2">
      <c r="A13" s="59"/>
      <c r="B13" s="59" t="s">
        <v>61</v>
      </c>
      <c r="C13" s="62">
        <v>0</v>
      </c>
      <c r="D13" s="60">
        <v>650</v>
      </c>
      <c r="E13" s="62">
        <v>0</v>
      </c>
      <c r="F13" s="60">
        <v>60</v>
      </c>
      <c r="G13" s="61">
        <f>C13*F13</f>
        <v>0</v>
      </c>
    </row>
    <row r="14" spans="1:7" ht="29.25" customHeight="1" x14ac:dyDescent="0.2">
      <c r="A14" s="59"/>
      <c r="B14" s="82" t="s">
        <v>59</v>
      </c>
      <c r="C14" s="62">
        <v>0</v>
      </c>
      <c r="D14" s="60"/>
      <c r="E14" s="62">
        <v>0</v>
      </c>
      <c r="F14" s="83">
        <v>150</v>
      </c>
      <c r="G14" s="61">
        <f>C14*F14</f>
        <v>0</v>
      </c>
    </row>
    <row r="16" spans="1:7" ht="25.5" customHeight="1" x14ac:dyDescent="0.2">
      <c r="A16" s="137" t="s">
        <v>4</v>
      </c>
      <c r="B16" s="137"/>
      <c r="C16" s="137"/>
      <c r="D16" s="64">
        <f>SUM(D12:D14)</f>
        <v>1080</v>
      </c>
      <c r="E16" s="84">
        <f>SUM(E12:E14)</f>
        <v>0</v>
      </c>
      <c r="F16" s="64">
        <f>SUM(F12:F14)</f>
        <v>340</v>
      </c>
      <c r="G16" s="84">
        <f>SUM(G12:G14)</f>
        <v>0</v>
      </c>
    </row>
    <row r="20" spans="1:7" ht="61.5" customHeight="1" x14ac:dyDescent="0.2">
      <c r="A20" s="56"/>
      <c r="B20" s="56"/>
      <c r="C20" s="57" t="s">
        <v>7</v>
      </c>
      <c r="D20" s="138" t="s">
        <v>51</v>
      </c>
      <c r="E20" s="138"/>
      <c r="F20" s="138" t="s">
        <v>52</v>
      </c>
      <c r="G20" s="138"/>
    </row>
    <row r="21" spans="1:7" ht="51" x14ac:dyDescent="0.2">
      <c r="A21" s="58" t="s">
        <v>53</v>
      </c>
      <c r="B21" s="58" t="s">
        <v>64</v>
      </c>
      <c r="C21" s="58" t="s">
        <v>55</v>
      </c>
      <c r="D21" s="58" t="s">
        <v>56</v>
      </c>
      <c r="E21" s="58" t="s">
        <v>57</v>
      </c>
      <c r="F21" s="58" t="s">
        <v>56</v>
      </c>
      <c r="G21" s="58" t="s">
        <v>57</v>
      </c>
    </row>
    <row r="22" spans="1:7" ht="33.75" customHeight="1" x14ac:dyDescent="0.2">
      <c r="A22" s="41"/>
      <c r="B22" s="59" t="s">
        <v>65</v>
      </c>
      <c r="C22" s="62">
        <v>0</v>
      </c>
      <c r="D22" s="60"/>
      <c r="E22" s="61">
        <f>C22*D22</f>
        <v>0</v>
      </c>
      <c r="F22" s="60">
        <v>20</v>
      </c>
      <c r="G22" s="61">
        <f>C22*F22</f>
        <v>0</v>
      </c>
    </row>
    <row r="23" spans="1:7" ht="33.75" customHeight="1" x14ac:dyDescent="0.2">
      <c r="A23" s="41"/>
      <c r="B23" s="59" t="s">
        <v>58</v>
      </c>
      <c r="C23" s="62">
        <v>0</v>
      </c>
      <c r="D23" s="60"/>
      <c r="E23" s="61">
        <f>C23*D23</f>
        <v>0</v>
      </c>
      <c r="F23" s="60">
        <v>30</v>
      </c>
      <c r="G23" s="61">
        <f>C23*F23</f>
        <v>0</v>
      </c>
    </row>
    <row r="24" spans="1:7" ht="33.75" customHeight="1" x14ac:dyDescent="0.2">
      <c r="A24" s="59"/>
      <c r="B24" s="59" t="s">
        <v>62</v>
      </c>
      <c r="C24" s="62">
        <v>0</v>
      </c>
      <c r="D24" s="60">
        <v>450</v>
      </c>
      <c r="E24" s="61">
        <f>C24*D24</f>
        <v>0</v>
      </c>
      <c r="F24" s="63">
        <v>50</v>
      </c>
      <c r="G24" s="61">
        <f>C24*F24</f>
        <v>0</v>
      </c>
    </row>
    <row r="25" spans="1:7" ht="33.75" customHeight="1" x14ac:dyDescent="0.2">
      <c r="A25" s="59"/>
      <c r="B25" s="59" t="s">
        <v>63</v>
      </c>
      <c r="C25" s="62">
        <v>0</v>
      </c>
      <c r="D25" s="60">
        <v>450</v>
      </c>
      <c r="E25" s="61">
        <f>C25*D25</f>
        <v>0</v>
      </c>
      <c r="F25" s="63">
        <v>50</v>
      </c>
      <c r="G25" s="61">
        <f>C25*F25</f>
        <v>0</v>
      </c>
    </row>
    <row r="26" spans="1:7" ht="25.5" customHeight="1" x14ac:dyDescent="0.2">
      <c r="A26" s="137" t="s">
        <v>4</v>
      </c>
      <c r="B26" s="137"/>
      <c r="C26" s="137"/>
      <c r="D26" s="64">
        <f>SUM(D24:D25)</f>
        <v>900</v>
      </c>
      <c r="E26" s="84">
        <f>SUM(E24:E25)</f>
        <v>0</v>
      </c>
      <c r="F26" s="64">
        <f>SUM(F22:F25)</f>
        <v>150</v>
      </c>
      <c r="G26" s="84">
        <f>SUM(G24:G25)</f>
        <v>0</v>
      </c>
    </row>
  </sheetData>
  <mergeCells count="11">
    <mergeCell ref="A26:C26"/>
    <mergeCell ref="D10:E10"/>
    <mergeCell ref="F10:G10"/>
    <mergeCell ref="A16:C16"/>
    <mergeCell ref="D20:E20"/>
    <mergeCell ref="F20:G20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51181102362204722" footer="0.51181102362204722"/>
  <pageSetup paperSize="9" scale="47" firstPageNumber="0" orientation="portrait" r:id="rId1"/>
  <headerFooter>
    <oddHeader>&amp;RSCHEDA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view="pageBreakPreview" zoomScale="60" zoomScaleNormal="100" workbookViewId="0">
      <selection activeCell="H38" sqref="H38"/>
    </sheetView>
  </sheetViews>
  <sheetFormatPr defaultRowHeight="12.75" x14ac:dyDescent="0.2"/>
  <cols>
    <col min="1" max="1" width="13.5703125" customWidth="1"/>
    <col min="2" max="2" width="40.42578125" customWidth="1"/>
    <col min="3" max="3" width="23.140625" customWidth="1"/>
    <col min="4" max="4" width="18.5703125" customWidth="1"/>
    <col min="5" max="5" width="15.140625" customWidth="1"/>
    <col min="6" max="6" width="16.42578125" customWidth="1"/>
    <col min="7" max="7" width="18" customWidth="1"/>
    <col min="8" max="9" width="17.140625" customWidth="1"/>
    <col min="10" max="10" width="14.85546875" customWidth="1"/>
    <col min="11" max="11" width="18.42578125" customWidth="1"/>
    <col min="12" max="1017" width="9.140625" customWidth="1"/>
  </cols>
  <sheetData>
    <row r="1" spans="1:11" ht="24" customHeight="1" x14ac:dyDescent="0.2">
      <c r="A1" s="125" t="s">
        <v>92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27" customHeight="1" x14ac:dyDescent="0.2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1"/>
    </row>
    <row r="3" spans="1:11" ht="18" customHeight="1" x14ac:dyDescent="0.2">
      <c r="A3" s="140" t="s">
        <v>66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1" ht="27" customHeight="1" x14ac:dyDescent="0.2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 ht="21" customHeight="1" x14ac:dyDescent="0.2">
      <c r="A5" s="122" t="s">
        <v>31</v>
      </c>
      <c r="B5" s="123"/>
      <c r="C5" s="123"/>
      <c r="D5" s="123"/>
      <c r="E5" s="123"/>
      <c r="F5" s="123"/>
      <c r="G5" s="123"/>
      <c r="H5" s="123"/>
      <c r="I5" s="123"/>
      <c r="J5" s="123"/>
      <c r="K5" s="124"/>
    </row>
    <row r="6" spans="1:11" s="66" customFormat="1" ht="21" customHeight="1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45" customHeight="1" x14ac:dyDescent="0.2">
      <c r="A7" s="139" t="s">
        <v>67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1" ht="15" x14ac:dyDescent="0.2">
      <c r="B8" s="67"/>
      <c r="C8" s="67"/>
      <c r="D8" s="67"/>
      <c r="E8" s="68"/>
      <c r="F8" s="68"/>
      <c r="G8" s="68"/>
      <c r="H8" s="68"/>
      <c r="I8" s="68"/>
      <c r="J8" s="68"/>
      <c r="K8" s="68"/>
    </row>
    <row r="9" spans="1:11" ht="50.25" customHeight="1" x14ac:dyDescent="0.2">
      <c r="A9" s="58" t="s">
        <v>68</v>
      </c>
      <c r="B9" s="58" t="s">
        <v>69</v>
      </c>
      <c r="C9" s="58" t="s">
        <v>70</v>
      </c>
      <c r="D9" s="58" t="s">
        <v>71</v>
      </c>
      <c r="E9" s="58" t="s">
        <v>39</v>
      </c>
      <c r="F9" s="58" t="s">
        <v>72</v>
      </c>
      <c r="G9" s="58" t="s">
        <v>73</v>
      </c>
      <c r="H9" s="58" t="s">
        <v>74</v>
      </c>
      <c r="I9" s="58" t="s">
        <v>75</v>
      </c>
      <c r="J9" s="58" t="s">
        <v>76</v>
      </c>
      <c r="K9" s="58" t="s">
        <v>77</v>
      </c>
    </row>
    <row r="10" spans="1:11" s="66" customFormat="1" ht="15" x14ac:dyDescent="0.2">
      <c r="A10" s="59"/>
      <c r="B10" s="59"/>
      <c r="C10" s="69"/>
      <c r="D10" s="69"/>
      <c r="E10" s="70"/>
      <c r="F10" s="70"/>
      <c r="G10" s="70"/>
      <c r="H10" s="70"/>
      <c r="I10" s="70"/>
      <c r="J10" s="70"/>
      <c r="K10" s="70"/>
    </row>
    <row r="11" spans="1:11" s="66" customFormat="1" ht="15" x14ac:dyDescent="0.2">
      <c r="A11" s="59"/>
      <c r="B11" s="59"/>
      <c r="C11" s="69"/>
      <c r="D11" s="69"/>
      <c r="E11" s="70"/>
      <c r="F11" s="70"/>
      <c r="G11" s="70"/>
      <c r="H11" s="70"/>
      <c r="I11" s="70"/>
      <c r="J11" s="70"/>
      <c r="K11" s="70"/>
    </row>
    <row r="12" spans="1:11" s="66" customFormat="1" ht="15" x14ac:dyDescent="0.2">
      <c r="A12" s="59"/>
      <c r="B12" s="59"/>
      <c r="C12" s="69"/>
      <c r="D12" s="69"/>
      <c r="E12" s="70"/>
      <c r="F12" s="70"/>
      <c r="G12" s="70"/>
      <c r="H12" s="70"/>
      <c r="I12" s="70"/>
      <c r="J12" s="70"/>
      <c r="K12" s="70"/>
    </row>
    <row r="13" spans="1:11" s="66" customFormat="1" ht="15" x14ac:dyDescent="0.2">
      <c r="A13" s="59"/>
      <c r="B13" s="59"/>
      <c r="C13" s="69"/>
      <c r="D13" s="69"/>
      <c r="E13" s="70"/>
      <c r="F13" s="70"/>
      <c r="G13" s="70"/>
      <c r="H13" s="70"/>
      <c r="I13" s="70"/>
      <c r="J13" s="70"/>
      <c r="K13" s="70"/>
    </row>
    <row r="14" spans="1:11" s="66" customFormat="1" ht="15" x14ac:dyDescent="0.2">
      <c r="A14" s="59"/>
      <c r="B14" s="59"/>
      <c r="C14" s="69"/>
      <c r="D14" s="69"/>
      <c r="E14" s="70"/>
      <c r="F14" s="70"/>
      <c r="G14" s="70"/>
      <c r="H14" s="70"/>
      <c r="I14" s="70"/>
      <c r="J14" s="70"/>
      <c r="K14" s="70"/>
    </row>
    <row r="15" spans="1:11" s="66" customFormat="1" ht="15" x14ac:dyDescent="0.2">
      <c r="A15" s="59"/>
      <c r="B15" s="59"/>
      <c r="C15" s="69"/>
      <c r="D15" s="69"/>
      <c r="E15" s="70"/>
      <c r="F15" s="70"/>
      <c r="G15" s="70"/>
      <c r="H15" s="70"/>
      <c r="I15" s="70"/>
      <c r="J15" s="70"/>
      <c r="K15" s="70"/>
    </row>
    <row r="16" spans="1:11" s="66" customFormat="1" ht="15" x14ac:dyDescent="0.2">
      <c r="A16" s="59"/>
      <c r="B16" s="59"/>
      <c r="C16" s="69"/>
      <c r="D16" s="69"/>
      <c r="E16" s="70"/>
      <c r="F16" s="70"/>
      <c r="G16" s="70"/>
      <c r="H16" s="70"/>
      <c r="I16" s="70"/>
      <c r="J16" s="70"/>
      <c r="K16" s="70"/>
    </row>
    <row r="17" spans="1:11" s="66" customFormat="1" ht="15" x14ac:dyDescent="0.2">
      <c r="A17" s="59"/>
      <c r="B17" s="59"/>
      <c r="C17" s="69"/>
      <c r="D17" s="69"/>
      <c r="E17" s="70"/>
      <c r="F17" s="70"/>
      <c r="G17" s="70"/>
      <c r="H17" s="70"/>
      <c r="I17" s="70"/>
      <c r="J17" s="70"/>
      <c r="K17" s="70"/>
    </row>
  </sheetData>
  <mergeCells count="6">
    <mergeCell ref="A7:K7"/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51181102362204722" footer="0.51181102362204722"/>
  <pageSetup paperSize="9" scale="62" firstPageNumber="0" orientation="landscape" r:id="rId1"/>
  <headerFooter>
    <oddHeader>&amp;RSCHEDA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view="pageBreakPreview" zoomScale="60" zoomScaleNormal="100" workbookViewId="0">
      <selection activeCell="B11" sqref="B11"/>
    </sheetView>
  </sheetViews>
  <sheetFormatPr defaultRowHeight="12.75" x14ac:dyDescent="0.2"/>
  <cols>
    <col min="1" max="1" width="52.85546875" customWidth="1"/>
    <col min="2" max="2" width="23.140625" customWidth="1"/>
    <col min="3" max="3" width="18.5703125" customWidth="1"/>
    <col min="4" max="4" width="14" customWidth="1"/>
    <col min="5" max="5" width="13.140625" customWidth="1"/>
    <col min="6" max="7" width="17" customWidth="1"/>
    <col min="8" max="8" width="18.140625" customWidth="1"/>
    <col min="9" max="9" width="14.85546875" customWidth="1"/>
    <col min="10" max="10" width="14.5703125" customWidth="1"/>
    <col min="11" max="11" width="18.42578125" customWidth="1"/>
    <col min="12" max="1021" width="9" customWidth="1"/>
  </cols>
  <sheetData>
    <row r="1" spans="1:11" ht="24" customHeight="1" x14ac:dyDescent="0.2">
      <c r="A1" s="125" t="s">
        <v>90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27" customHeight="1" x14ac:dyDescent="0.2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1"/>
    </row>
    <row r="3" spans="1:11" s="34" customFormat="1" ht="27" customHeight="1" x14ac:dyDescent="0.2">
      <c r="A3" s="119" t="s">
        <v>78</v>
      </c>
      <c r="B3" s="120"/>
      <c r="C3" s="120"/>
      <c r="D3" s="120"/>
      <c r="E3" s="120"/>
      <c r="F3" s="120"/>
      <c r="G3" s="120"/>
      <c r="H3" s="120"/>
      <c r="I3" s="120"/>
      <c r="J3" s="120"/>
      <c r="K3" s="121"/>
    </row>
    <row r="4" spans="1:11" s="34" customFormat="1" ht="27" customHeight="1" x14ac:dyDescent="0.2">
      <c r="A4" s="92"/>
      <c r="B4" s="93"/>
      <c r="C4" s="93"/>
      <c r="D4" s="93"/>
      <c r="E4" s="93"/>
      <c r="F4" s="93"/>
      <c r="G4" s="93"/>
      <c r="H4" s="93"/>
      <c r="I4" s="93"/>
      <c r="J4" s="93"/>
      <c r="K4" s="94"/>
    </row>
    <row r="5" spans="1:11" ht="27" customHeight="1" x14ac:dyDescent="0.2">
      <c r="A5" s="122" t="s">
        <v>31</v>
      </c>
      <c r="B5" s="123"/>
      <c r="C5" s="123"/>
      <c r="D5" s="123"/>
      <c r="E5" s="123"/>
      <c r="F5" s="123"/>
      <c r="G5" s="123"/>
      <c r="H5" s="123"/>
      <c r="I5" s="123"/>
      <c r="J5" s="123"/>
      <c r="K5" s="124"/>
    </row>
    <row r="6" spans="1:11" ht="8.25" customHeight="1" x14ac:dyDescent="0.2">
      <c r="A6" s="71"/>
      <c r="B6" s="71"/>
      <c r="C6" s="71"/>
      <c r="D6" s="72"/>
      <c r="E6" s="72"/>
      <c r="F6" s="72"/>
      <c r="G6" s="72"/>
      <c r="H6" s="72"/>
      <c r="I6" s="72"/>
    </row>
    <row r="7" spans="1:11" ht="47.25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</row>
    <row r="8" spans="1:11" ht="20.25" customHeight="1" x14ac:dyDescent="0.2">
      <c r="A8" s="73" t="s">
        <v>79</v>
      </c>
      <c r="B8" s="73"/>
      <c r="C8" s="73"/>
      <c r="D8" s="56"/>
      <c r="E8" s="56"/>
      <c r="F8" s="56"/>
      <c r="G8" s="56"/>
      <c r="H8" s="56"/>
      <c r="I8" s="56"/>
    </row>
    <row r="9" spans="1:11" ht="53.25" customHeight="1" x14ac:dyDescent="0.2">
      <c r="A9" s="74" t="s">
        <v>54</v>
      </c>
      <c r="B9" s="58" t="s">
        <v>80</v>
      </c>
      <c r="C9" s="58" t="s">
        <v>71</v>
      </c>
      <c r="D9" s="58" t="s">
        <v>81</v>
      </c>
      <c r="E9" s="58" t="s">
        <v>82</v>
      </c>
      <c r="F9" s="58" t="s">
        <v>74</v>
      </c>
      <c r="G9" s="58" t="s">
        <v>75</v>
      </c>
      <c r="H9" s="58" t="s">
        <v>73</v>
      </c>
      <c r="I9" s="58" t="s">
        <v>83</v>
      </c>
      <c r="J9" s="58" t="s">
        <v>76</v>
      </c>
      <c r="K9" s="58" t="s">
        <v>84</v>
      </c>
    </row>
    <row r="10" spans="1:11" ht="36" customHeight="1" x14ac:dyDescent="0.2">
      <c r="A10" s="75"/>
      <c r="B10" s="75"/>
      <c r="C10" s="75"/>
      <c r="D10" s="76"/>
      <c r="E10" s="76"/>
      <c r="F10" s="76"/>
      <c r="G10" s="76"/>
      <c r="H10" s="76"/>
      <c r="I10" s="76"/>
      <c r="J10" s="76"/>
      <c r="K10" s="77"/>
    </row>
    <row r="11" spans="1:11" ht="36" customHeight="1" x14ac:dyDescent="0.2">
      <c r="A11" s="75"/>
      <c r="B11" s="75"/>
      <c r="C11" s="75"/>
      <c r="D11" s="76"/>
      <c r="E11" s="76"/>
      <c r="F11" s="76"/>
      <c r="G11" s="76"/>
      <c r="H11" s="76"/>
      <c r="I11" s="76"/>
      <c r="J11" s="76"/>
      <c r="K11" s="41"/>
    </row>
    <row r="12" spans="1:11" ht="36" customHeight="1" x14ac:dyDescent="0.2">
      <c r="A12" s="59"/>
      <c r="B12" s="78"/>
      <c r="C12" s="78"/>
      <c r="D12" s="76"/>
      <c r="E12" s="76"/>
      <c r="F12" s="76"/>
      <c r="G12" s="76"/>
      <c r="H12" s="76"/>
      <c r="I12" s="76"/>
      <c r="J12" s="76"/>
      <c r="K12" s="41"/>
    </row>
    <row r="13" spans="1:11" ht="36" customHeight="1" x14ac:dyDescent="0.2">
      <c r="A13" s="59"/>
      <c r="B13" s="78"/>
      <c r="C13" s="78"/>
      <c r="D13" s="76"/>
      <c r="E13" s="76"/>
      <c r="F13" s="76"/>
      <c r="G13" s="76"/>
      <c r="H13" s="76"/>
      <c r="I13" s="76"/>
      <c r="J13" s="76"/>
      <c r="K13" s="41"/>
    </row>
    <row r="14" spans="1:11" ht="36" customHeight="1" x14ac:dyDescent="0.2">
      <c r="A14" s="59"/>
      <c r="B14" s="78"/>
      <c r="C14" s="78"/>
      <c r="D14" s="76"/>
      <c r="E14" s="76"/>
      <c r="F14" s="76"/>
      <c r="G14" s="76"/>
      <c r="H14" s="76"/>
      <c r="I14" s="76"/>
      <c r="J14" s="76"/>
      <c r="K14" s="41"/>
    </row>
    <row r="15" spans="1:11" ht="36" customHeight="1" x14ac:dyDescent="0.2">
      <c r="A15" s="79"/>
      <c r="B15" s="80"/>
      <c r="C15" s="80"/>
      <c r="D15" s="81"/>
      <c r="E15" s="81"/>
      <c r="F15" s="81"/>
      <c r="G15" s="81"/>
      <c r="H15" s="81"/>
      <c r="I15" s="81"/>
      <c r="J15" s="76"/>
      <c r="K15" s="41"/>
    </row>
    <row r="16" spans="1:11" ht="14.45" customHeight="1" x14ac:dyDescent="0.2"/>
    <row r="17" ht="14.45" customHeight="1" x14ac:dyDescent="0.2"/>
  </sheetData>
  <mergeCells count="5">
    <mergeCell ref="A1:K1"/>
    <mergeCell ref="A2:K2"/>
    <mergeCell ref="A3:K3"/>
    <mergeCell ref="A5:K5"/>
    <mergeCell ref="A7:I7"/>
  </mergeCells>
  <pageMargins left="0.70866141732283472" right="0.70866141732283472" top="0.74803149606299213" bottom="0.74803149606299213" header="0.51181102362204722" footer="0.51181102362204722"/>
  <pageSetup paperSize="9" scale="60" firstPageNumber="0" orientation="landscape" r:id="rId1"/>
  <headerFooter>
    <oddHeader>&amp;RSCHEDA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SCHEDA 1 - SINTESI</vt:lpstr>
      <vt:lpstr>SCHEDA 2 - NOLEGGIO E AT DM-IVD</vt:lpstr>
      <vt:lpstr>SCHEDA 3 - NOL E AT NON DM-IVD</vt:lpstr>
      <vt:lpstr>SCHEDA 4 - PRESTAZIONI</vt:lpstr>
      <vt:lpstr>SCHEDA 5-REAGENTI E CONSUMABILI</vt:lpstr>
      <vt:lpstr>SCHEDA 6-REAGENTI TEST OPZIONI</vt:lpstr>
      <vt:lpstr>'SCHEDA 2 - NOLEGGIO E AT DM-IVD'!Area_stampa</vt:lpstr>
      <vt:lpstr>'SCHEDA 4 - PRESTAZIONI'!Area_stampa</vt:lpstr>
      <vt:lpstr>'SCHEDA 5-REAGENTI E CONSUMABILI'!Area_stampa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Mancarella Valentina</dc:creator>
  <cp:lastModifiedBy>Stea Pia Monica</cp:lastModifiedBy>
  <cp:revision>1</cp:revision>
  <cp:lastPrinted>2023-11-27T09:14:30Z</cp:lastPrinted>
  <dcterms:created xsi:type="dcterms:W3CDTF">2022-12-14T11:55:12Z</dcterms:created>
  <dcterms:modified xsi:type="dcterms:W3CDTF">2023-11-27T09:14:31Z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